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CB1D5656-11E0-4555-A999-58FE106F74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rder_form_j" sheetId="1" r:id="rId1"/>
  </sheets>
  <definedNames>
    <definedName name="OLE_LINK1" localSheetId="0">order_form_j!#REF!</definedName>
    <definedName name="_xlnm.Print_Area" localSheetId="0">order_form_j!$A$1:$O$91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8" i="1" l="1"/>
  <c r="O47" i="1"/>
  <c r="K48" i="1"/>
  <c r="K47" i="1"/>
  <c r="K86" i="1"/>
  <c r="O86" i="1"/>
  <c r="K87" i="1"/>
  <c r="O87" i="1"/>
  <c r="K88" i="1"/>
  <c r="O88" i="1"/>
  <c r="K89" i="1"/>
  <c r="O89" i="1"/>
  <c r="O84" i="1"/>
  <c r="O85" i="1"/>
  <c r="K85" i="1"/>
  <c r="O73" i="1" l="1"/>
  <c r="K73" i="1"/>
  <c r="O58" i="1" l="1"/>
  <c r="K58" i="1"/>
  <c r="P90" i="1" l="1"/>
  <c r="N90" i="1" s="1"/>
  <c r="O55" i="1" l="1"/>
  <c r="K55" i="1"/>
  <c r="O78" i="1" l="1"/>
  <c r="K43" i="1" l="1"/>
  <c r="K44" i="1"/>
  <c r="K45" i="1"/>
  <c r="K49" i="1"/>
  <c r="K63" i="1"/>
  <c r="O77" i="1" l="1"/>
  <c r="O79" i="1"/>
  <c r="O80" i="1"/>
  <c r="O81" i="1"/>
  <c r="O82" i="1"/>
  <c r="O83" i="1"/>
  <c r="O72" i="1"/>
  <c r="O74" i="1"/>
  <c r="O75" i="1"/>
  <c r="O76" i="1"/>
  <c r="O71" i="1"/>
  <c r="O65" i="1"/>
  <c r="O63" i="1"/>
  <c r="O60" i="1"/>
  <c r="O54" i="1"/>
  <c r="O56" i="1"/>
  <c r="O57" i="1"/>
  <c r="O59" i="1"/>
  <c r="O53" i="1"/>
  <c r="O49" i="1"/>
  <c r="O45" i="1"/>
  <c r="O44" i="1"/>
  <c r="O43" i="1"/>
  <c r="K80" i="1"/>
  <c r="K81" i="1"/>
  <c r="K82" i="1"/>
  <c r="K83" i="1"/>
  <c r="K79" i="1"/>
  <c r="K74" i="1"/>
  <c r="K75" i="1"/>
  <c r="K76" i="1"/>
  <c r="K72" i="1"/>
  <c r="K71" i="1"/>
  <c r="K65" i="1"/>
  <c r="K60" i="1"/>
  <c r="K59" i="1"/>
  <c r="K54" i="1"/>
  <c r="K56" i="1"/>
  <c r="K57" i="1"/>
  <c r="K53" i="1"/>
  <c r="I40" i="1"/>
  <c r="P91" i="1" l="1"/>
  <c r="N91" i="1" s="1"/>
</calcChain>
</file>

<file path=xl/sharedStrings.xml><?xml version="1.0" encoding="utf-8"?>
<sst xmlns="http://schemas.openxmlformats.org/spreadsheetml/2006/main" count="250" uniqueCount="185">
  <si>
    <t>下記のURLより、ユーザー登録の上、ログイン後、ご覧いただけます。</t>
  </si>
  <si>
    <t>一部改正につきましても、上記URLよりご覧いただけますのでご利用ください。</t>
  </si>
  <si>
    <t>住所</t>
    <rPh sb="0" eb="2">
      <t>ジュウショ</t>
    </rPh>
    <phoneticPr fontId="16"/>
  </si>
  <si>
    <t>TEL</t>
    <phoneticPr fontId="16"/>
  </si>
  <si>
    <t>FAX</t>
    <phoneticPr fontId="16"/>
  </si>
  <si>
    <t>日付</t>
    <rPh sb="0" eb="2">
      <t>ヒヅケ</t>
    </rPh>
    <phoneticPr fontId="16"/>
  </si>
  <si>
    <t>税込価格</t>
  </si>
  <si>
    <t>部数</t>
  </si>
  <si>
    <t>小計</t>
  </si>
  <si>
    <t>編 No.</t>
  </si>
  <si>
    <t>外国籍船用 （英語）</t>
    <phoneticPr fontId="16"/>
  </si>
  <si>
    <t>技術規則･同検査要領</t>
    <phoneticPr fontId="16"/>
  </si>
  <si>
    <t>NEW</t>
    <phoneticPr fontId="16"/>
  </si>
  <si>
    <t>鋼船規則・同検査要領</t>
    <rPh sb="0" eb="2">
      <t>コウセン</t>
    </rPh>
    <rPh sb="2" eb="4">
      <t>キソク</t>
    </rPh>
    <rPh sb="5" eb="6">
      <t>ドウ</t>
    </rPh>
    <rPh sb="6" eb="8">
      <t>ケンサ</t>
    </rPh>
    <rPh sb="8" eb="10">
      <t>ヨウリョウ</t>
    </rPh>
    <phoneticPr fontId="16"/>
  </si>
  <si>
    <t>総則</t>
  </si>
  <si>
    <t>船級検査</t>
  </si>
  <si>
    <t>船体構造及び船体艤装</t>
  </si>
  <si>
    <t>非損傷時復原性</t>
  </si>
  <si>
    <t>満載喫水線</t>
  </si>
  <si>
    <t>船橋視界</t>
  </si>
  <si>
    <t>ばら積貨物船のための共通構造規則</t>
  </si>
  <si>
    <t>二重船殻油タンカーのための共通構造規則</t>
  </si>
  <si>
    <t>小型鋼船の船体構造及び船体艤装</t>
  </si>
  <si>
    <t>機関</t>
  </si>
  <si>
    <t>電気設備</t>
  </si>
  <si>
    <t>材料</t>
  </si>
  <si>
    <t>艤装品</t>
  </si>
  <si>
    <t>溶接</t>
  </si>
  <si>
    <t>液化ガスばら積船</t>
  </si>
  <si>
    <t>危険化学品ばら積船</t>
  </si>
  <si>
    <t>作業船</t>
  </si>
  <si>
    <t>海洋構造物等</t>
  </si>
  <si>
    <t>鋼製はしけ</t>
  </si>
  <si>
    <t>潜水船</t>
  </si>
  <si>
    <t>浮体式海洋石油･ガス生産, 貯蔵, 積出し設備</t>
  </si>
  <si>
    <t>防火構造, 脱出設備及び消火設備</t>
  </si>
  <si>
    <t>編</t>
    <rPh sb="0" eb="1">
      <t>ヘン</t>
    </rPh>
    <phoneticPr fontId="16"/>
  </si>
  <si>
    <t>･海洋汚染防止のための構造及び設備規則･同検査要領
･安全設備規則･同検査要領
･無線設備規則･同検査要領
･居住衛生設備規則･同検査要領
･船体防汚システム規則･同検査要領</t>
    <phoneticPr fontId="16"/>
  </si>
  <si>
    <t>･冷蔵設備規則･同検査要領
･揚貨設備規則･同検査要領
･潜水装置規則･同検査要領</t>
    <phoneticPr fontId="16"/>
  </si>
  <si>
    <t>･高速船規則･同検査要領</t>
    <phoneticPr fontId="16"/>
  </si>
  <si>
    <r>
      <rPr>
        <sz val="8"/>
        <color theme="1"/>
        <rFont val="ＭＳ Ｐゴシック"/>
        <family val="3"/>
        <charset val="128"/>
      </rPr>
      <t>･登録規則･同細則
･船級登録及び設備登録に関する業務提供の条件
･国際条約による証書に関する規則
･船舶安全管理システム規則･同実施要領
･国際航海に従事しない船舶又は総トン数</t>
    </r>
    <r>
      <rPr>
        <sz val="8"/>
        <color theme="1"/>
        <rFont val="Arial"/>
        <family val="2"/>
      </rPr>
      <t>500</t>
    </r>
    <r>
      <rPr>
        <sz val="8"/>
        <color theme="1"/>
        <rFont val="ＭＳ Ｐゴシック"/>
        <family val="3"/>
        <charset val="128"/>
      </rPr>
      <t>トン未満の船舶の安全管理システム規則･同実施要領
･船舶保安システム規則･同実施要領
･海上労働システム規則･同実施要領</t>
    </r>
    <phoneticPr fontId="16"/>
  </si>
  <si>
    <r>
      <rPr>
        <sz val="8"/>
        <color theme="1"/>
        <rFont val="ＭＳ Ｐゴシック"/>
        <family val="3"/>
        <charset val="128"/>
      </rPr>
      <t>･</t>
    </r>
    <r>
      <rPr>
        <sz val="8"/>
        <color theme="1"/>
        <rFont val="Arial"/>
        <family val="2"/>
      </rPr>
      <t>Rules and Guidance for the Survey and Construction of Passenger Ships</t>
    </r>
    <phoneticPr fontId="16"/>
  </si>
  <si>
    <t>･強化プラスチック船規則･同検査要領</t>
    <phoneticPr fontId="16"/>
  </si>
  <si>
    <t>･海上コンテナ規則･同検査要領</t>
    <phoneticPr fontId="16"/>
  </si>
  <si>
    <t>･船用材料･機器等の承認及び認定要領</t>
    <phoneticPr fontId="16"/>
  </si>
  <si>
    <t>CD(J)</t>
  </si>
  <si>
    <t>CD(E)</t>
  </si>
  <si>
    <t>･船用品等検査試験規則
･事業所承認規則</t>
    <phoneticPr fontId="16"/>
  </si>
  <si>
    <r>
      <rPr>
        <sz val="8"/>
        <color theme="1"/>
        <rFont val="ＭＳ Ｐゴシック"/>
        <family val="3"/>
        <charset val="128"/>
      </rPr>
      <t>合計部数</t>
    </r>
    <rPh sb="0" eb="2">
      <t>ゴウケイ</t>
    </rPh>
    <rPh sb="2" eb="4">
      <t>ブスウ</t>
    </rPh>
    <phoneticPr fontId="16"/>
  </si>
  <si>
    <r>
      <rPr>
        <sz val="8"/>
        <color theme="1"/>
        <rFont val="ＭＳ Ｐゴシック"/>
        <family val="3"/>
        <charset val="128"/>
      </rPr>
      <t>･</t>
    </r>
    <r>
      <rPr>
        <sz val="8"/>
        <color theme="1"/>
        <rFont val="Arial"/>
        <family val="2"/>
      </rPr>
      <t>A</t>
    </r>
  </si>
  <si>
    <r>
      <rPr>
        <sz val="8"/>
        <color theme="1"/>
        <rFont val="ＭＳ Ｐゴシック"/>
        <family val="3"/>
        <charset val="128"/>
      </rPr>
      <t>･</t>
    </r>
    <r>
      <rPr>
        <sz val="8"/>
        <color theme="1"/>
        <rFont val="Arial"/>
        <family val="2"/>
      </rPr>
      <t>B</t>
    </r>
  </si>
  <si>
    <r>
      <rPr>
        <sz val="8"/>
        <color theme="1"/>
        <rFont val="ＭＳ Ｐゴシック"/>
        <family val="3"/>
        <charset val="128"/>
      </rPr>
      <t>･</t>
    </r>
    <r>
      <rPr>
        <sz val="8"/>
        <color theme="1"/>
        <rFont val="Arial"/>
        <family val="2"/>
      </rPr>
      <t>C</t>
    </r>
  </si>
  <si>
    <r>
      <rPr>
        <sz val="8"/>
        <color theme="1"/>
        <rFont val="ＭＳ Ｐゴシック"/>
        <family val="3"/>
        <charset val="128"/>
      </rPr>
      <t>･</t>
    </r>
    <r>
      <rPr>
        <sz val="8"/>
        <color theme="1"/>
        <rFont val="Arial"/>
        <family val="2"/>
      </rPr>
      <t>U</t>
    </r>
  </si>
  <si>
    <r>
      <rPr>
        <sz val="8"/>
        <color theme="1"/>
        <rFont val="ＭＳ Ｐゴシック"/>
        <family val="3"/>
        <charset val="128"/>
      </rPr>
      <t>･</t>
    </r>
    <r>
      <rPr>
        <sz val="8"/>
        <color theme="1"/>
        <rFont val="Arial"/>
        <family val="2"/>
      </rPr>
      <t>V</t>
    </r>
  </si>
  <si>
    <r>
      <rPr>
        <sz val="8"/>
        <color theme="1"/>
        <rFont val="ＭＳ Ｐゴシック"/>
        <family val="3"/>
        <charset val="128"/>
      </rPr>
      <t>･</t>
    </r>
    <r>
      <rPr>
        <sz val="8"/>
        <color theme="1"/>
        <rFont val="Arial"/>
        <family val="2"/>
      </rPr>
      <t>W</t>
    </r>
  </si>
  <si>
    <r>
      <rPr>
        <sz val="8"/>
        <color theme="1"/>
        <rFont val="ＭＳ Ｐゴシック"/>
        <family val="3"/>
        <charset val="128"/>
      </rPr>
      <t>･</t>
    </r>
    <r>
      <rPr>
        <sz val="8"/>
        <color theme="1"/>
        <rFont val="Arial"/>
        <family val="2"/>
      </rPr>
      <t>CSR-B</t>
    </r>
  </si>
  <si>
    <r>
      <rPr>
        <sz val="8"/>
        <color theme="1"/>
        <rFont val="ＭＳ Ｐゴシック"/>
        <family val="3"/>
        <charset val="128"/>
      </rPr>
      <t>･</t>
    </r>
    <r>
      <rPr>
        <sz val="8"/>
        <color theme="1"/>
        <rFont val="Arial"/>
        <family val="2"/>
      </rPr>
      <t>CSR-T</t>
    </r>
  </si>
  <si>
    <r>
      <rPr>
        <sz val="8"/>
        <color theme="1"/>
        <rFont val="ＭＳ Ｐゴシック"/>
        <family val="3"/>
        <charset val="128"/>
      </rPr>
      <t>･</t>
    </r>
    <r>
      <rPr>
        <sz val="8"/>
        <color theme="1"/>
        <rFont val="Arial"/>
        <family val="2"/>
      </rPr>
      <t>CS</t>
    </r>
  </si>
  <si>
    <r>
      <rPr>
        <sz val="8"/>
        <color theme="1"/>
        <rFont val="ＭＳ Ｐゴシック"/>
        <family val="3"/>
        <charset val="128"/>
      </rPr>
      <t>･</t>
    </r>
    <r>
      <rPr>
        <sz val="8"/>
        <color theme="1"/>
        <rFont val="Arial"/>
        <family val="2"/>
      </rPr>
      <t>D</t>
    </r>
  </si>
  <si>
    <r>
      <rPr>
        <sz val="8"/>
        <color theme="1"/>
        <rFont val="ＭＳ Ｐゴシック"/>
        <family val="3"/>
        <charset val="128"/>
      </rPr>
      <t>･</t>
    </r>
    <r>
      <rPr>
        <sz val="8"/>
        <color theme="1"/>
        <rFont val="Arial"/>
        <family val="2"/>
      </rPr>
      <t>K</t>
    </r>
  </si>
  <si>
    <r>
      <rPr>
        <sz val="8"/>
        <color theme="1"/>
        <rFont val="ＭＳ Ｐゴシック"/>
        <family val="3"/>
        <charset val="128"/>
      </rPr>
      <t>･</t>
    </r>
    <r>
      <rPr>
        <sz val="8"/>
        <color theme="1"/>
        <rFont val="Arial"/>
        <family val="2"/>
      </rPr>
      <t>L</t>
    </r>
  </si>
  <si>
    <r>
      <rPr>
        <sz val="8"/>
        <color theme="1"/>
        <rFont val="ＭＳ Ｐゴシック"/>
        <family val="3"/>
        <charset val="128"/>
      </rPr>
      <t>･</t>
    </r>
    <r>
      <rPr>
        <sz val="8"/>
        <color theme="1"/>
        <rFont val="Arial"/>
        <family val="2"/>
      </rPr>
      <t>M</t>
    </r>
  </si>
  <si>
    <r>
      <rPr>
        <sz val="8"/>
        <color theme="1"/>
        <rFont val="ＭＳ Ｐゴシック"/>
        <family val="3"/>
        <charset val="128"/>
      </rPr>
      <t>･</t>
    </r>
    <r>
      <rPr>
        <sz val="8"/>
        <color theme="1"/>
        <rFont val="Arial"/>
        <family val="2"/>
      </rPr>
      <t>N</t>
    </r>
  </si>
  <si>
    <r>
      <rPr>
        <sz val="8"/>
        <color theme="1"/>
        <rFont val="ＭＳ Ｐゴシック"/>
        <family val="3"/>
        <charset val="128"/>
      </rPr>
      <t>･</t>
    </r>
    <r>
      <rPr>
        <sz val="8"/>
        <color theme="1"/>
        <rFont val="Arial"/>
        <family val="2"/>
      </rPr>
      <t>S</t>
    </r>
  </si>
  <si>
    <r>
      <rPr>
        <sz val="8"/>
        <color theme="1"/>
        <rFont val="ＭＳ Ｐゴシック"/>
        <family val="3"/>
        <charset val="128"/>
      </rPr>
      <t>･</t>
    </r>
    <r>
      <rPr>
        <sz val="8"/>
        <color theme="1"/>
        <rFont val="Arial"/>
        <family val="2"/>
      </rPr>
      <t>I</t>
    </r>
  </si>
  <si>
    <r>
      <rPr>
        <sz val="8"/>
        <color theme="1"/>
        <rFont val="ＭＳ Ｐゴシック"/>
        <family val="3"/>
        <charset val="128"/>
      </rPr>
      <t>･</t>
    </r>
    <r>
      <rPr>
        <sz val="8"/>
        <color theme="1"/>
        <rFont val="Arial"/>
        <family val="2"/>
      </rPr>
      <t>O</t>
    </r>
  </si>
  <si>
    <r>
      <rPr>
        <sz val="8"/>
        <color theme="1"/>
        <rFont val="ＭＳ Ｐゴシック"/>
        <family val="3"/>
        <charset val="128"/>
      </rPr>
      <t>･</t>
    </r>
    <r>
      <rPr>
        <sz val="8"/>
        <color theme="1"/>
        <rFont val="Arial"/>
        <family val="2"/>
      </rPr>
      <t>P</t>
    </r>
  </si>
  <si>
    <r>
      <rPr>
        <sz val="8"/>
        <color theme="1"/>
        <rFont val="ＭＳ Ｐゴシック"/>
        <family val="3"/>
        <charset val="128"/>
      </rPr>
      <t>･</t>
    </r>
    <r>
      <rPr>
        <sz val="8"/>
        <color theme="1"/>
        <rFont val="Arial"/>
        <family val="2"/>
      </rPr>
      <t>PS</t>
    </r>
  </si>
  <si>
    <r>
      <rPr>
        <sz val="8"/>
        <color theme="1"/>
        <rFont val="ＭＳ Ｐゴシック"/>
        <family val="3"/>
        <charset val="128"/>
      </rPr>
      <t>･</t>
    </r>
    <r>
      <rPr>
        <sz val="8"/>
        <color theme="1"/>
        <rFont val="Arial"/>
        <family val="2"/>
      </rPr>
      <t>Q</t>
    </r>
  </si>
  <si>
    <r>
      <rPr>
        <sz val="8"/>
        <color theme="1"/>
        <rFont val="ＭＳ Ｐゴシック"/>
        <family val="3"/>
        <charset val="128"/>
      </rPr>
      <t>･</t>
    </r>
    <r>
      <rPr>
        <sz val="8"/>
        <color theme="1"/>
        <rFont val="Arial"/>
        <family val="2"/>
      </rPr>
      <t>T</t>
    </r>
  </si>
  <si>
    <r>
      <rPr>
        <sz val="8"/>
        <color theme="1"/>
        <rFont val="ＭＳ Ｐゴシック"/>
        <family val="3"/>
        <charset val="128"/>
      </rPr>
      <t>･</t>
    </r>
    <r>
      <rPr>
        <sz val="8"/>
        <color theme="1"/>
        <rFont val="Arial"/>
        <family val="2"/>
      </rPr>
      <t>R</t>
    </r>
  </si>
  <si>
    <r>
      <rPr>
        <sz val="9"/>
        <color theme="1"/>
        <rFont val="ＭＳ Ｐゴシック"/>
        <family val="3"/>
        <charset val="128"/>
      </rPr>
      <t>日本籍船用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ＭＳ Ｐゴシック"/>
        <family val="3"/>
        <charset val="128"/>
      </rPr>
      <t>（日本語）</t>
    </r>
    <phoneticPr fontId="16"/>
  </si>
  <si>
    <r>
      <rPr>
        <sz val="9"/>
        <color theme="1"/>
        <rFont val="ＭＳ Ｐゴシック"/>
        <family val="3"/>
        <charset val="128"/>
      </rPr>
      <t>編</t>
    </r>
    <r>
      <rPr>
        <sz val="9"/>
        <color theme="1"/>
        <rFont val="Arial"/>
        <family val="2"/>
      </rPr>
      <t xml:space="preserve"> No.</t>
    </r>
    <phoneticPr fontId="16"/>
  </si>
  <si>
    <t>出版物購入申込書</t>
    <phoneticPr fontId="16"/>
  </si>
  <si>
    <t>太枠の中にご記入お願いいたします。</t>
    <phoneticPr fontId="16"/>
  </si>
  <si>
    <t>貴社名：</t>
    <phoneticPr fontId="16"/>
  </si>
  <si>
    <t>2/2</t>
    <phoneticPr fontId="16"/>
  </si>
  <si>
    <r>
      <rPr>
        <b/>
        <sz val="11"/>
        <color theme="1"/>
        <rFont val="ＭＳ Ｐゴシック"/>
        <family val="3"/>
        <charset val="128"/>
      </rPr>
      <t>貴社名</t>
    </r>
    <rPh sb="0" eb="2">
      <t>キシャ</t>
    </rPh>
    <rPh sb="2" eb="3">
      <t>メイ</t>
    </rPh>
    <phoneticPr fontId="16"/>
  </si>
  <si>
    <r>
      <rPr>
        <b/>
        <sz val="11"/>
        <color theme="1"/>
        <rFont val="ＭＳ Ｐゴシック"/>
        <family val="3"/>
        <charset val="128"/>
      </rPr>
      <t>貴部署名</t>
    </r>
    <rPh sb="0" eb="2">
      <t>キブ</t>
    </rPh>
    <rPh sb="2" eb="4">
      <t>ショメイ</t>
    </rPh>
    <phoneticPr fontId="16"/>
  </si>
  <si>
    <r>
      <t>e</t>
    </r>
    <r>
      <rPr>
        <b/>
        <sz val="11"/>
        <color theme="1"/>
        <rFont val="ＭＳ Ｐゴシック"/>
        <family val="3"/>
        <charset val="128"/>
      </rPr>
      <t>メール</t>
    </r>
    <phoneticPr fontId="16"/>
  </si>
  <si>
    <t>〒</t>
    <phoneticPr fontId="16"/>
  </si>
  <si>
    <t>技術規則並びに同検査要領は、随時改正されることがあります。</t>
    <phoneticPr fontId="16"/>
  </si>
  <si>
    <t>1.</t>
    <phoneticPr fontId="16"/>
  </si>
  <si>
    <t>2.</t>
    <phoneticPr fontId="16"/>
  </si>
  <si>
    <r>
      <rPr>
        <sz val="11"/>
        <color theme="1"/>
        <rFont val="ＭＳ Ｐゴシック"/>
        <family val="3"/>
        <charset val="128"/>
      </rPr>
      <t>マイページログイン</t>
    </r>
    <r>
      <rPr>
        <sz val="11"/>
        <color theme="1"/>
        <rFont val="Arial"/>
        <family val="2"/>
      </rPr>
      <t xml:space="preserve">URL: </t>
    </r>
    <phoneticPr fontId="16"/>
  </si>
  <si>
    <r>
      <rPr>
        <b/>
        <sz val="14"/>
        <color theme="1"/>
        <rFont val="ＭＳ Ｐゴシック"/>
        <family val="3"/>
        <charset val="128"/>
      </rPr>
      <t>ご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ＭＳ Ｐゴシック"/>
        <family val="3"/>
        <charset val="128"/>
      </rPr>
      <t>案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ＭＳ Ｐゴシック"/>
        <family val="3"/>
        <charset val="128"/>
      </rPr>
      <t>内</t>
    </r>
    <phoneticPr fontId="16"/>
  </si>
  <si>
    <t>C No.:</t>
    <phoneticPr fontId="16"/>
  </si>
  <si>
    <t>日本海事協会記入欄</t>
    <rPh sb="0" eb="2">
      <t>ニホン</t>
    </rPh>
    <rPh sb="2" eb="4">
      <t>カイジ</t>
    </rPh>
    <rPh sb="4" eb="6">
      <t>キョウカイ</t>
    </rPh>
    <rPh sb="6" eb="8">
      <t>キニュウ</t>
    </rPh>
    <rPh sb="8" eb="9">
      <t>ラン</t>
    </rPh>
    <phoneticPr fontId="16"/>
  </si>
  <si>
    <t>添付の通り出版物を申し込みます。</t>
    <phoneticPr fontId="16"/>
  </si>
  <si>
    <t>1/2</t>
    <phoneticPr fontId="16"/>
  </si>
  <si>
    <r>
      <rPr>
        <sz val="8"/>
        <color theme="1"/>
        <rFont val="ＭＳ Ｐゴシック"/>
        <family val="3"/>
        <charset val="128"/>
      </rPr>
      <t>合計金額</t>
    </r>
    <r>
      <rPr>
        <sz val="8"/>
        <color theme="1"/>
        <rFont val="Arial"/>
        <family val="2"/>
      </rPr>
      <t>(</t>
    </r>
    <r>
      <rPr>
        <sz val="8"/>
        <color theme="1"/>
        <rFont val="ＭＳ Ｐゴシック"/>
        <family val="3"/>
        <charset val="128"/>
      </rPr>
      <t>円</t>
    </r>
    <r>
      <rPr>
        <sz val="8"/>
        <color theme="1"/>
        <rFont val="Arial"/>
        <family val="2"/>
      </rPr>
      <t>)</t>
    </r>
    <rPh sb="0" eb="2">
      <t>ゴウケイ</t>
    </rPh>
    <rPh sb="2" eb="4">
      <t>キンガク</t>
    </rPh>
    <rPh sb="5" eb="6">
      <t>エン</t>
    </rPh>
    <phoneticPr fontId="16"/>
  </si>
  <si>
    <t>御担当者名</t>
    <rPh sb="0" eb="1">
      <t>ゴ</t>
    </rPh>
    <rPh sb="1" eb="3">
      <t>タントウ</t>
    </rPh>
    <rPh sb="3" eb="4">
      <t>シャ</t>
    </rPh>
    <rPh sb="4" eb="5">
      <t>メイ</t>
    </rPh>
    <phoneticPr fontId="16"/>
  </si>
  <si>
    <r>
      <rPr>
        <sz val="8"/>
        <color theme="1"/>
        <rFont val="ＭＳ Ｐゴシック"/>
        <family val="3"/>
        <charset val="128"/>
      </rPr>
      <t>･</t>
    </r>
    <r>
      <rPr>
        <sz val="8"/>
        <color theme="1"/>
        <rFont val="Arial"/>
        <family val="2"/>
      </rPr>
      <t>Rules and Guidance for the Survey and Construction of Inland Waterway Ships</t>
    </r>
    <phoneticPr fontId="16"/>
  </si>
  <si>
    <r>
      <rPr>
        <sz val="8"/>
        <color theme="1"/>
        <rFont val="ＭＳ Ｐゴシック"/>
        <family val="3"/>
        <charset val="128"/>
      </rPr>
      <t>･</t>
    </r>
    <r>
      <rPr>
        <sz val="8"/>
        <color theme="1"/>
        <rFont val="Arial"/>
        <family val="2"/>
      </rPr>
      <t>CSR-B&amp;T</t>
    </r>
    <phoneticPr fontId="16"/>
  </si>
  <si>
    <t>ばら積貨物船及び油タンカーのための共通構造規則</t>
    <phoneticPr fontId="16"/>
  </si>
  <si>
    <t>15-031</t>
    <phoneticPr fontId="16"/>
  </si>
  <si>
    <t>15-032</t>
    <phoneticPr fontId="16"/>
  </si>
  <si>
    <t>15-392</t>
    <phoneticPr fontId="16"/>
  </si>
  <si>
    <t>15-530</t>
    <phoneticPr fontId="16"/>
  </si>
  <si>
    <r>
      <rPr>
        <sz val="9"/>
        <color theme="1"/>
        <rFont val="ＭＳ Ｐゴシック"/>
        <family val="3"/>
        <charset val="128"/>
      </rPr>
      <t>規則改正の発行をお知らせする</t>
    </r>
    <r>
      <rPr>
        <sz val="9"/>
        <color theme="1"/>
        <rFont val="Arial"/>
        <family val="2"/>
      </rPr>
      <t>e</t>
    </r>
    <r>
      <rPr>
        <sz val="9"/>
        <color theme="1"/>
        <rFont val="ＭＳ Ｐゴシック"/>
        <family val="3"/>
        <charset val="128"/>
      </rPr>
      <t>メールサービスをご希望の場合には、右の欄にチェック✓をご記入の上、上記</t>
    </r>
    <r>
      <rPr>
        <sz val="9"/>
        <color theme="1"/>
        <rFont val="Arial"/>
        <family val="2"/>
      </rPr>
      <t>e</t>
    </r>
    <r>
      <rPr>
        <sz val="9"/>
        <color theme="1"/>
        <rFont val="ＭＳ Ｐゴシック"/>
        <family val="3"/>
        <charset val="128"/>
      </rPr>
      <t>メール欄にアドレスをご記入ください。
また規則改正の詳細は、弊会ホームページの「マイページ」に掲載されます。
なお、登録した</t>
    </r>
    <r>
      <rPr>
        <sz val="9"/>
        <color theme="1"/>
        <rFont val="Arial"/>
        <family val="2"/>
      </rPr>
      <t>e</t>
    </r>
    <r>
      <rPr>
        <sz val="9"/>
        <color theme="1"/>
        <rFont val="ＭＳ Ｐゴシック"/>
        <family val="3"/>
        <charset val="128"/>
      </rPr>
      <t>メールアドレスは本サービス以外の目的には使用いたしません。</t>
    </r>
    <phoneticPr fontId="16"/>
  </si>
  <si>
    <t>https://www.classnk.or.jp/account/ja/Rules_Guidance/ssl/login_j.aspx</t>
    <phoneticPr fontId="16"/>
  </si>
  <si>
    <r>
      <rPr>
        <sz val="8"/>
        <color theme="1"/>
        <rFont val="ＭＳ Ｐゴシック"/>
        <family val="3"/>
        <charset val="128"/>
      </rPr>
      <t>･</t>
    </r>
    <r>
      <rPr>
        <sz val="8"/>
        <color theme="1"/>
        <rFont val="Arial"/>
        <family val="2"/>
      </rPr>
      <t>H</t>
    </r>
    <phoneticPr fontId="16"/>
  </si>
  <si>
    <r>
      <rPr>
        <sz val="8"/>
        <color theme="1"/>
        <rFont val="ＭＳ Ｐゴシック"/>
        <family val="3"/>
        <charset val="128"/>
      </rPr>
      <t>･</t>
    </r>
    <r>
      <rPr>
        <sz val="8"/>
        <color theme="1"/>
        <rFont val="Arial"/>
        <family val="2"/>
      </rPr>
      <t>GF</t>
    </r>
    <phoneticPr fontId="16"/>
  </si>
  <si>
    <t>低引火点燃料船</t>
    <rPh sb="0" eb="1">
      <t>テイ</t>
    </rPh>
    <rPh sb="1" eb="4">
      <t>インカテン</t>
    </rPh>
    <rPh sb="4" eb="6">
      <t>ネンリョウ</t>
    </rPh>
    <rPh sb="6" eb="7">
      <t>セン</t>
    </rPh>
    <phoneticPr fontId="16"/>
  </si>
  <si>
    <t>15-170</t>
    <phoneticPr fontId="16"/>
  </si>
  <si>
    <t>・ 弊会が出版する書籍等のご案内のため</t>
    <phoneticPr fontId="16"/>
  </si>
  <si>
    <t>･バラスト水管理設備規則／同検査要領</t>
    <phoneticPr fontId="16"/>
  </si>
  <si>
    <t>･フローティングドック規則</t>
    <phoneticPr fontId="16"/>
  </si>
  <si>
    <t>極海航行船，極地氷海船及び耐氷船</t>
    <phoneticPr fontId="16"/>
  </si>
  <si>
    <r>
      <rPr>
        <sz val="11"/>
        <color theme="1"/>
        <rFont val="ＭＳ Ｐゴシック"/>
        <family val="3"/>
        <charset val="128"/>
      </rPr>
      <t>弊会ホームページ</t>
    </r>
    <r>
      <rPr>
        <sz val="11"/>
        <color theme="1"/>
        <rFont val="Arial"/>
        <family val="2"/>
      </rPr>
      <t>(</t>
    </r>
    <r>
      <rPr>
        <u/>
        <sz val="11"/>
        <color rgb="FF0070C0"/>
        <rFont val="Arial"/>
        <family val="2"/>
      </rPr>
      <t>http://www.classnk.or.jp</t>
    </r>
    <r>
      <rPr>
        <sz val="11"/>
        <color theme="1"/>
        <rFont val="Arial"/>
        <family val="2"/>
      </rPr>
      <t>)</t>
    </r>
    <r>
      <rPr>
        <sz val="11"/>
        <color theme="1"/>
        <rFont val="ＭＳ Ｐゴシック"/>
        <family val="3"/>
        <charset val="128"/>
      </rPr>
      <t>で技術規則並びに同検査要領を無料で公開いたしております。</t>
    </r>
    <phoneticPr fontId="16"/>
  </si>
  <si>
    <t>弊会は、収集した個人情報を以下の目的に利用いたします。</t>
    <rPh sb="0" eb="2">
      <t>ヘイカイ</t>
    </rPh>
    <phoneticPr fontId="16"/>
  </si>
  <si>
    <t>・ 弊会が行う業務の受付、遂行及びお客様との連絡のため</t>
    <phoneticPr fontId="16"/>
  </si>
  <si>
    <t>15-391</t>
    <phoneticPr fontId="16"/>
  </si>
  <si>
    <t>･自動化設備規則･同検査要領
･船橋設備規則･同検査要領
･機関予防保全設備規則･同検査要領
･総合火災制御設備規則
･船体監視システム規則
･荷役集中監視制御設備規則･同検査要領</t>
    <phoneticPr fontId="16"/>
  </si>
  <si>
    <t>･試験機規則･同検査要領
･船舶用原動機放出量確認等規則・同実施要領</t>
    <phoneticPr fontId="16"/>
  </si>
  <si>
    <r>
      <rPr>
        <b/>
        <sz val="9"/>
        <color theme="1"/>
        <rFont val="ＭＳ Ｐゴシック"/>
        <family val="3"/>
        <charset val="128"/>
      </rPr>
      <t>一般財団法人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</rPr>
      <t>日本海事協会</t>
    </r>
    <r>
      <rPr>
        <b/>
        <sz val="11"/>
        <color theme="1"/>
        <rFont val="Arial"/>
        <family val="2"/>
      </rPr>
      <t xml:space="preserve"> </t>
    </r>
    <phoneticPr fontId="16"/>
  </si>
  <si>
    <r>
      <rPr>
        <sz val="8"/>
        <color theme="1"/>
        <rFont val="ＭＳ Ｐゴシック"/>
        <family val="3"/>
        <charset val="128"/>
      </rPr>
      <t>千葉県千葉市緑区大野台１－８－５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ＭＳ Ｐゴシック"/>
        <family val="3"/>
        <charset val="128"/>
      </rPr>
      <t>〒</t>
    </r>
    <r>
      <rPr>
        <sz val="8"/>
        <color theme="1"/>
        <rFont val="Arial"/>
        <family val="2"/>
      </rPr>
      <t>267-0056</t>
    </r>
    <phoneticPr fontId="16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</si>
  <si>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FAX : 043-294-7212, e</t>
    </r>
    <r>
      <rPr>
        <sz val="11"/>
        <color theme="1"/>
        <rFont val="ＭＳ Ｐゴシック"/>
        <family val="3"/>
        <charset val="128"/>
      </rPr>
      <t>メール</t>
    </r>
    <r>
      <rPr>
        <sz val="11"/>
        <color theme="1"/>
        <rFont val="Arial"/>
        <family val="2"/>
      </rPr>
      <t>: gr@classnk.or.jp</t>
    </r>
    <r>
      <rPr>
        <sz val="11"/>
        <color theme="1"/>
        <rFont val="ＭＳ Ｐゴシック"/>
        <family val="3"/>
        <charset val="128"/>
      </rPr>
      <t>）</t>
    </r>
    <phoneticPr fontId="16"/>
  </si>
  <si>
    <t xml:space="preserve">   </t>
    <phoneticPr fontId="16"/>
  </si>
  <si>
    <r>
      <rPr>
        <sz val="9"/>
        <color theme="1"/>
        <rFont val="ＭＳ Ｐゴシック"/>
        <family val="3"/>
        <charset val="128"/>
      </rPr>
      <t>改正発行のお知らせ</t>
    </r>
    <r>
      <rPr>
        <sz val="9"/>
        <color theme="1"/>
        <rFont val="Arial"/>
        <family val="2"/>
      </rPr>
      <t>e</t>
    </r>
    <r>
      <rPr>
        <sz val="9"/>
        <color theme="1"/>
        <rFont val="ＭＳ Ｐゴシック"/>
        <family val="3"/>
        <charset val="128"/>
      </rPr>
      <t>メールを希望する（</t>
    </r>
    <r>
      <rPr>
        <sz val="9"/>
        <color theme="1"/>
        <rFont val="Arial"/>
        <family val="3"/>
      </rPr>
      <t>DVD</t>
    </r>
    <r>
      <rPr>
        <sz val="9"/>
        <color theme="1"/>
        <rFont val="Arial"/>
        <family val="2"/>
      </rPr>
      <t>-ROM</t>
    </r>
    <r>
      <rPr>
        <sz val="9"/>
        <color theme="1"/>
        <rFont val="ＭＳ Ｐゴシック"/>
        <family val="3"/>
        <charset val="128"/>
      </rPr>
      <t>版ご購入者様）</t>
    </r>
    <phoneticPr fontId="16"/>
  </si>
  <si>
    <t>･CD-ROM版 規則･検査要領 2019年版　　</t>
  </si>
  <si>
    <r>
      <t>･</t>
    </r>
    <r>
      <rPr>
        <sz val="8"/>
        <color theme="1"/>
        <rFont val="Arial"/>
        <family val="2"/>
      </rPr>
      <t>CD/DVD-ROM</t>
    </r>
    <r>
      <rPr>
        <sz val="8"/>
        <color theme="1"/>
        <rFont val="ＭＳ Ｐゴシック"/>
        <family val="3"/>
        <charset val="128"/>
      </rPr>
      <t>版 規則･検査要領</t>
    </r>
    <r>
      <rPr>
        <sz val="8"/>
        <color theme="1"/>
        <rFont val="Arial"/>
        <family val="2"/>
      </rPr>
      <t xml:space="preserve"> 2020</t>
    </r>
    <r>
      <rPr>
        <sz val="8"/>
        <color theme="1"/>
        <rFont val="ＭＳ Ｐゴシック"/>
        <family val="3"/>
        <charset val="128"/>
      </rPr>
      <t>年版　　</t>
    </r>
    <phoneticPr fontId="16"/>
  </si>
  <si>
    <t>一般財団法人　日本海事協会　総務部（研究・情報センター）　行</t>
    <phoneticPr fontId="16"/>
  </si>
  <si>
    <r>
      <rPr>
        <b/>
        <sz val="11"/>
        <color theme="1"/>
        <rFont val="ＭＳ Ｐゴシック"/>
        <family val="3"/>
        <charset val="128"/>
      </rPr>
      <t>代金支払方法：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</rPr>
      <t>銀行振り込みによる送金
お申し込みいただきました「出版物」は弊部より、宅配便にてお送りいたします。
別途、「請求書」を弊会経理部より送付いたしますので、お手元に届き次第、下記口座宛にお振り込みください。
振り込み手数料は、貴社にてご負担をお願いいたします。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11"/>
        <color theme="1"/>
        <rFont val="Segoe UI Symbol"/>
        <family val="3"/>
      </rPr>
      <t>●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銀行及び支店：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みずほ銀行（</t>
    </r>
    <r>
      <rPr>
        <sz val="11"/>
        <color theme="1"/>
        <rFont val="Arial"/>
        <family val="2"/>
      </rPr>
      <t>0001</t>
    </r>
    <r>
      <rPr>
        <sz val="11"/>
        <color theme="1"/>
        <rFont val="ＭＳ Ｐゴシック"/>
        <family val="3"/>
        <charset val="128"/>
      </rPr>
      <t>）　虎ノ門支店（</t>
    </r>
    <r>
      <rPr>
        <sz val="11"/>
        <color theme="1"/>
        <rFont val="Arial"/>
        <family val="2"/>
      </rPr>
      <t>046</t>
    </r>
    <r>
      <rPr>
        <sz val="11"/>
        <color theme="1"/>
        <rFont val="ＭＳ Ｐゴシック"/>
        <family val="3"/>
        <charset val="128"/>
      </rPr>
      <t>）
　　口座番号：</t>
    </r>
    <r>
      <rPr>
        <sz val="11"/>
        <color theme="1"/>
        <rFont val="Arial"/>
        <family val="2"/>
      </rPr>
      <t xml:space="preserve"> 1004903</t>
    </r>
    <r>
      <rPr>
        <sz val="11"/>
        <color theme="1"/>
        <rFont val="ＭＳ Ｐゴシック"/>
        <family val="3"/>
        <charset val="128"/>
      </rPr>
      <t>（普通）
　　口座名義：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 xml:space="preserve">ザイ）　ニツポンカイジキヨウカイ
</t>
    </r>
    <r>
      <rPr>
        <sz val="11"/>
        <color theme="1"/>
        <rFont val="Segoe UI Symbol"/>
        <family val="3"/>
      </rPr>
      <t>●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銀行及び支店：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三菱</t>
    </r>
    <r>
      <rPr>
        <sz val="11"/>
        <color theme="1"/>
        <rFont val="Arial"/>
        <family val="2"/>
      </rPr>
      <t>UFJ</t>
    </r>
    <r>
      <rPr>
        <sz val="11"/>
        <color theme="1"/>
        <rFont val="ＭＳ Ｐゴシック"/>
        <family val="3"/>
        <charset val="128"/>
      </rPr>
      <t>銀行（</t>
    </r>
    <r>
      <rPr>
        <sz val="11"/>
        <color theme="1"/>
        <rFont val="Arial"/>
        <family val="2"/>
      </rPr>
      <t>0005</t>
    </r>
    <r>
      <rPr>
        <sz val="11"/>
        <color theme="1"/>
        <rFont val="ＭＳ Ｐゴシック"/>
        <family val="3"/>
        <charset val="128"/>
      </rPr>
      <t>）　虎ノ門支店（</t>
    </r>
    <r>
      <rPr>
        <sz val="11"/>
        <color theme="1"/>
        <rFont val="Arial"/>
        <family val="2"/>
      </rPr>
      <t>041</t>
    </r>
    <r>
      <rPr>
        <sz val="11"/>
        <color theme="1"/>
        <rFont val="ＭＳ Ｐゴシック"/>
        <family val="3"/>
        <charset val="128"/>
      </rPr>
      <t>）
　　口座番号：</t>
    </r>
    <r>
      <rPr>
        <sz val="11"/>
        <color theme="1"/>
        <rFont val="Arial"/>
        <family val="2"/>
      </rPr>
      <t xml:space="preserve"> 1648216</t>
    </r>
    <r>
      <rPr>
        <sz val="11"/>
        <color theme="1"/>
        <rFont val="ＭＳ Ｐゴシック"/>
        <family val="3"/>
        <charset val="128"/>
      </rPr>
      <t>（普通）
　　口座名義：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ザイ）　ニツポンカイジキヨウカイ</t>
    </r>
    <rPh sb="40" eb="41">
      <t>ブ</t>
    </rPh>
    <rPh sb="75" eb="77">
      <t>ソウフ</t>
    </rPh>
    <phoneticPr fontId="16"/>
  </si>
  <si>
    <r>
      <t>･</t>
    </r>
    <r>
      <rPr>
        <sz val="8"/>
        <color theme="1"/>
        <rFont val="Arial"/>
        <family val="2"/>
      </rPr>
      <t>DVD-ROM</t>
    </r>
    <r>
      <rPr>
        <sz val="8"/>
        <color theme="1"/>
        <rFont val="ＭＳ Ｐゴシック"/>
        <family val="3"/>
        <charset val="128"/>
      </rPr>
      <t>版 規則･検査要領</t>
    </r>
    <r>
      <rPr>
        <sz val="8"/>
        <color theme="1"/>
        <rFont val="Arial"/>
        <family val="2"/>
      </rPr>
      <t xml:space="preserve"> 2021</t>
    </r>
    <r>
      <rPr>
        <sz val="8"/>
        <color theme="1"/>
        <rFont val="ＭＳ Ｐゴシック"/>
        <family val="3"/>
        <charset val="128"/>
      </rPr>
      <t>年版</t>
    </r>
    <phoneticPr fontId="16"/>
  </si>
  <si>
    <t>CD(G)</t>
    <phoneticPr fontId="16"/>
  </si>
  <si>
    <r>
      <t>＊</t>
    </r>
    <r>
      <rPr>
        <b/>
        <sz val="9"/>
        <color theme="1"/>
        <rFont val="Arial"/>
        <family val="2"/>
      </rPr>
      <t>1</t>
    </r>
    <r>
      <rPr>
        <b/>
        <sz val="9"/>
        <color theme="1"/>
        <rFont val="ＭＳ Ｐゴシック"/>
        <family val="3"/>
        <charset val="128"/>
      </rPr>
      <t xml:space="preserve"> </t>
    </r>
    <r>
      <rPr>
        <b/>
        <u/>
        <sz val="9"/>
        <color theme="1"/>
        <rFont val="Arial"/>
        <family val="2"/>
      </rPr>
      <t>DVD-ROM</t>
    </r>
    <r>
      <rPr>
        <b/>
        <u/>
        <sz val="9"/>
        <color theme="1"/>
        <rFont val="ＭＳ Ｐゴシック"/>
        <family val="3"/>
        <charset val="128"/>
      </rPr>
      <t>版
規則･検査要領</t>
    </r>
    <r>
      <rPr>
        <b/>
        <u/>
        <sz val="9"/>
        <color theme="1"/>
        <rFont val="Arial"/>
        <family val="2"/>
      </rPr>
      <t xml:space="preserve"> 2023</t>
    </r>
    <r>
      <rPr>
        <b/>
        <u/>
        <sz val="9"/>
        <color theme="1"/>
        <rFont val="ＭＳ Ｐゴシック"/>
        <family val="3"/>
        <charset val="128"/>
      </rPr>
      <t>年版</t>
    </r>
    <r>
      <rPr>
        <b/>
        <sz val="9"/>
        <color theme="1"/>
        <rFont val="ＭＳ Ｐゴシック"/>
        <family val="3"/>
        <charset val="128"/>
      </rPr>
      <t xml:space="preserve">
ご購入のお客様へ</t>
    </r>
    <rPh sb="12" eb="14">
      <t>キソク</t>
    </rPh>
    <phoneticPr fontId="16"/>
  </si>
  <si>
    <r>
      <t>･</t>
    </r>
    <r>
      <rPr>
        <sz val="8"/>
        <color theme="1"/>
        <rFont val="Arial"/>
        <family val="2"/>
      </rPr>
      <t>DVD-ROM</t>
    </r>
    <r>
      <rPr>
        <sz val="8"/>
        <color theme="1"/>
        <rFont val="ＭＳ Ｐゴシック"/>
        <family val="3"/>
        <charset val="128"/>
      </rPr>
      <t>版 規則･検査要領</t>
    </r>
    <r>
      <rPr>
        <sz val="8"/>
        <color theme="1"/>
        <rFont val="Arial"/>
        <family val="2"/>
      </rPr>
      <t xml:space="preserve"> 2023</t>
    </r>
    <r>
      <rPr>
        <sz val="8"/>
        <color theme="1"/>
        <rFont val="ＭＳ Ｐゴシック"/>
        <family val="3"/>
        <charset val="128"/>
      </rPr>
      <t>年版　　</t>
    </r>
    <r>
      <rPr>
        <b/>
        <sz val="8"/>
        <color theme="1"/>
        <rFont val="ＭＳ Ｐゴシック"/>
        <family val="3"/>
        <charset val="128"/>
      </rPr>
      <t>＊</t>
    </r>
    <r>
      <rPr>
        <b/>
        <sz val="8"/>
        <color theme="1"/>
        <rFont val="Arial"/>
        <family val="2"/>
      </rPr>
      <t xml:space="preserve">1 </t>
    </r>
    <r>
      <rPr>
        <b/>
        <sz val="8"/>
        <color theme="1"/>
        <rFont val="ＭＳ Ｐゴシック"/>
        <family val="3"/>
        <charset val="128"/>
      </rPr>
      <t>前ページ参照</t>
    </r>
    <phoneticPr fontId="16"/>
  </si>
  <si>
    <r>
      <t>･</t>
    </r>
    <r>
      <rPr>
        <sz val="8"/>
        <color theme="1"/>
        <rFont val="Arial"/>
        <family val="2"/>
      </rPr>
      <t>DVD-ROM</t>
    </r>
    <r>
      <rPr>
        <sz val="8"/>
        <color theme="1"/>
        <rFont val="ＭＳ Ｐゴシック"/>
        <family val="3"/>
        <charset val="128"/>
      </rPr>
      <t>版 規則･検査要領</t>
    </r>
    <r>
      <rPr>
        <sz val="8"/>
        <color theme="1"/>
        <rFont val="Arial"/>
        <family val="2"/>
      </rPr>
      <t xml:space="preserve"> 2022</t>
    </r>
    <r>
      <rPr>
        <sz val="8"/>
        <color theme="1"/>
        <rFont val="ＭＳ Ｐゴシック"/>
        <family val="3"/>
        <charset val="128"/>
      </rPr>
      <t>年版　　</t>
    </r>
    <phoneticPr fontId="16"/>
  </si>
  <si>
    <t>23-010</t>
    <phoneticPr fontId="16"/>
  </si>
  <si>
    <t>23-011</t>
    <phoneticPr fontId="16"/>
  </si>
  <si>
    <t>23-020</t>
    <phoneticPr fontId="16"/>
  </si>
  <si>
    <t>船体構造及び船体艤装 1編 共通要件</t>
    <phoneticPr fontId="16"/>
  </si>
  <si>
    <t>23-021-01</t>
    <phoneticPr fontId="16"/>
  </si>
  <si>
    <t>船体構造及び船体艤装 2編 船種別要件</t>
    <phoneticPr fontId="16"/>
  </si>
  <si>
    <t>23-021-02</t>
    <phoneticPr fontId="16"/>
  </si>
  <si>
    <t>23-030</t>
    <phoneticPr fontId="16"/>
  </si>
  <si>
    <t>23-033</t>
    <phoneticPr fontId="16"/>
  </si>
  <si>
    <t>23-040</t>
    <phoneticPr fontId="16"/>
  </si>
  <si>
    <t>23-050</t>
    <phoneticPr fontId="16"/>
  </si>
  <si>
    <t>23-051</t>
    <phoneticPr fontId="16"/>
  </si>
  <si>
    <t>23-060</t>
    <phoneticPr fontId="16"/>
  </si>
  <si>
    <t>23-070</t>
    <phoneticPr fontId="16"/>
  </si>
  <si>
    <t>23-080</t>
    <phoneticPr fontId="16"/>
  </si>
  <si>
    <t>23-090</t>
    <phoneticPr fontId="16"/>
  </si>
  <si>
    <t>23-100</t>
    <phoneticPr fontId="16"/>
  </si>
  <si>
    <t>23-110</t>
    <phoneticPr fontId="16"/>
  </si>
  <si>
    <t>23-111</t>
    <phoneticPr fontId="16"/>
  </si>
  <si>
    <t>23-120</t>
    <phoneticPr fontId="16"/>
  </si>
  <si>
    <t>23-130</t>
    <phoneticPr fontId="16"/>
  </si>
  <si>
    <t>23-140</t>
    <phoneticPr fontId="16"/>
  </si>
  <si>
    <t>23-150</t>
    <phoneticPr fontId="16"/>
  </si>
  <si>
    <t>23-160</t>
    <phoneticPr fontId="16"/>
  </si>
  <si>
    <t>23-180</t>
    <phoneticPr fontId="16"/>
  </si>
  <si>
    <t>23-360</t>
    <phoneticPr fontId="16"/>
  </si>
  <si>
    <t>23-370</t>
    <phoneticPr fontId="16"/>
  </si>
  <si>
    <t>23-371</t>
    <phoneticPr fontId="16"/>
  </si>
  <si>
    <t>23-380</t>
    <phoneticPr fontId="16"/>
  </si>
  <si>
    <t>23-381-01</t>
    <phoneticPr fontId="16"/>
  </si>
  <si>
    <t>23-381-02</t>
    <phoneticPr fontId="16"/>
  </si>
  <si>
    <t>23-390</t>
    <phoneticPr fontId="16"/>
  </si>
  <si>
    <t>23-393</t>
    <phoneticPr fontId="16"/>
  </si>
  <si>
    <t>23-400</t>
    <phoneticPr fontId="16"/>
  </si>
  <si>
    <t>23-410</t>
    <phoneticPr fontId="16"/>
  </si>
  <si>
    <t>23-411</t>
    <phoneticPr fontId="16"/>
  </si>
  <si>
    <t>23-420</t>
    <phoneticPr fontId="16"/>
  </si>
  <si>
    <t>23-430</t>
    <phoneticPr fontId="16"/>
  </si>
  <si>
    <t>23-440</t>
    <phoneticPr fontId="16"/>
  </si>
  <si>
    <t>23-450</t>
    <phoneticPr fontId="16"/>
  </si>
  <si>
    <t>23-460</t>
    <phoneticPr fontId="16"/>
  </si>
  <si>
    <t>23-470</t>
    <phoneticPr fontId="16"/>
  </si>
  <si>
    <t>23-471</t>
    <phoneticPr fontId="16"/>
  </si>
  <si>
    <t>23-480</t>
    <phoneticPr fontId="16"/>
  </si>
  <si>
    <t>23-490</t>
    <phoneticPr fontId="16"/>
  </si>
  <si>
    <t>23-500</t>
    <phoneticPr fontId="16"/>
  </si>
  <si>
    <t>23-501</t>
    <phoneticPr fontId="16"/>
  </si>
  <si>
    <t>23-502</t>
    <phoneticPr fontId="16"/>
  </si>
  <si>
    <t>23-510</t>
    <phoneticPr fontId="16"/>
  </si>
  <si>
    <t>23-520</t>
    <phoneticPr fontId="16"/>
  </si>
  <si>
    <t>23-540</t>
    <phoneticPr fontId="16"/>
  </si>
  <si>
    <t>23-720</t>
    <phoneticPr fontId="16"/>
  </si>
  <si>
    <t>NEW</t>
  </si>
  <si>
    <r>
      <rPr>
        <b/>
        <sz val="8"/>
        <color theme="1"/>
        <rFont val="ＭＳ Ｐゴシック"/>
        <family val="3"/>
        <charset val="128"/>
      </rPr>
      <t>＊</t>
    </r>
    <r>
      <rPr>
        <b/>
        <sz val="8"/>
        <color theme="1"/>
        <rFont val="Arial"/>
        <family val="2"/>
      </rPr>
      <t>2</t>
    </r>
    <r>
      <rPr>
        <sz val="8"/>
        <color theme="1"/>
        <rFont val="Arial"/>
        <family val="2"/>
        <charset val="128"/>
      </rPr>
      <t xml:space="preserve"> </t>
    </r>
    <r>
      <rPr>
        <sz val="8"/>
        <color theme="1"/>
        <rFont val="ＭＳ Ｐゴシック"/>
        <family val="3"/>
        <charset val="128"/>
      </rPr>
      <t>英文版及び日本語訳版が収録されています。</t>
    </r>
    <rPh sb="3" eb="5">
      <t>エイブン</t>
    </rPh>
    <rPh sb="5" eb="6">
      <t>バン</t>
    </rPh>
    <rPh sb="6" eb="7">
      <t>オヨ</t>
    </rPh>
    <rPh sb="8" eb="10">
      <t>ニホン</t>
    </rPh>
    <rPh sb="10" eb="11">
      <t>ゴ</t>
    </rPh>
    <rPh sb="11" eb="12">
      <t>ヤク</t>
    </rPh>
    <rPh sb="12" eb="13">
      <t>バン</t>
    </rPh>
    <rPh sb="14" eb="16">
      <t>シュウロク</t>
    </rPh>
    <phoneticPr fontId="16"/>
  </si>
  <si>
    <r>
      <t>･</t>
    </r>
    <r>
      <rPr>
        <sz val="8"/>
        <color theme="1"/>
        <rFont val="Arial"/>
        <family val="2"/>
      </rPr>
      <t xml:space="preserve">DVD-ROM ClassNK Governmental and Naval Ships Rule 2023 </t>
    </r>
    <r>
      <rPr>
        <b/>
        <sz val="8"/>
        <color theme="1"/>
        <rFont val="ＭＳ Ｐゴシック"/>
        <family val="3"/>
        <charset val="128"/>
      </rPr>
      <t>＊</t>
    </r>
    <r>
      <rPr>
        <b/>
        <sz val="8"/>
        <color theme="1"/>
        <rFont val="Arial"/>
        <family val="2"/>
      </rPr>
      <t>2</t>
    </r>
    <phoneticPr fontId="16"/>
  </si>
  <si>
    <t>出版物購入申込書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</si>
</sst>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ＭＳ Ｐゴシック"/>
      <family val="3"/>
      <charset val="128"/>
    </font>
    <font>
      <b/>
      <sz val="14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Arial"/>
      <family val="2"/>
    </font>
    <font>
      <b/>
      <sz val="14"/>
      <color theme="1"/>
      <name val="ＭＳ Ｐゴシック"/>
      <family val="3"/>
      <charset val="128"/>
    </font>
    <font>
      <b/>
      <sz val="8"/>
      <color theme="1"/>
      <name val="Arial"/>
      <family val="2"/>
    </font>
    <font>
      <b/>
      <sz val="8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Arial"/>
      <family val="2"/>
    </font>
    <font>
      <sz val="8"/>
      <color theme="1"/>
      <name val="ＭＳ Ｐゴシック"/>
      <family val="3"/>
      <charset val="128"/>
    </font>
    <font>
      <sz val="8"/>
      <color theme="1"/>
      <name val="Arial"/>
      <family val="2"/>
    </font>
    <font>
      <u/>
      <sz val="11"/>
      <color rgb="FF0070C0"/>
      <name val="Arial"/>
      <family val="2"/>
    </font>
    <font>
      <sz val="10"/>
      <color theme="0"/>
      <name val="Arial"/>
      <family val="2"/>
    </font>
    <font>
      <sz val="11"/>
      <name val="ＭＳ Ｐゴシック"/>
      <family val="3"/>
      <charset val="128"/>
    </font>
    <font>
      <b/>
      <sz val="8"/>
      <color rgb="FFFF0000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8"/>
      <color theme="1"/>
      <name val="Arial"/>
      <family val="3"/>
      <charset val="128"/>
    </font>
    <font>
      <sz val="11"/>
      <color theme="1"/>
      <name val="Arial"/>
      <family val="3"/>
      <charset val="128"/>
    </font>
    <font>
      <b/>
      <u/>
      <sz val="9"/>
      <color theme="1"/>
      <name val="Arial"/>
      <family val="2"/>
    </font>
    <font>
      <b/>
      <u/>
      <sz val="9"/>
      <color theme="1"/>
      <name val="ＭＳ Ｐゴシック"/>
      <family val="3"/>
      <charset val="128"/>
    </font>
    <font>
      <sz val="9"/>
      <color theme="1"/>
      <name val="Arial"/>
      <family val="3"/>
    </font>
    <font>
      <sz val="9"/>
      <color theme="1"/>
      <name val="Arial"/>
      <family val="3"/>
      <charset val="128"/>
    </font>
    <font>
      <sz val="11"/>
      <color theme="1"/>
      <name val="Segoe UI Symbol"/>
      <family val="3"/>
    </font>
    <font>
      <b/>
      <sz val="9"/>
      <color theme="1"/>
      <name val="Arial"/>
      <family val="2"/>
    </font>
    <font>
      <sz val="8"/>
      <color theme="1"/>
      <name val="Arial"/>
      <family val="2"/>
      <charset val="128"/>
    </font>
    <font>
      <sz val="8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0"/>
    <xf numFmtId="0" fontId="24" fillId="0" borderId="0" applyNumberForma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3" fontId="19" fillId="0" borderId="50" xfId="0" applyNumberFormat="1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1" xfId="0" applyFont="1" applyBorder="1">
      <alignment vertical="center"/>
    </xf>
    <xf numFmtId="0" fontId="10" fillId="0" borderId="0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quotePrefix="1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>
      <alignment vertical="center"/>
    </xf>
    <xf numFmtId="0" fontId="12" fillId="0" borderId="5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9" fillId="0" borderId="7" xfId="0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56" fontId="12" fillId="0" borderId="0" xfId="0" quotePrefix="1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6" fillId="0" borderId="37" xfId="0" applyFont="1" applyFill="1" applyBorder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9" fillId="0" borderId="19" xfId="0" applyFont="1" applyBorder="1" applyAlignment="1">
      <alignment vertical="center" shrinkToFit="1"/>
    </xf>
    <xf numFmtId="0" fontId="19" fillId="0" borderId="20" xfId="0" applyFont="1" applyBorder="1" applyAlignment="1">
      <alignment vertical="center" shrinkToFit="1"/>
    </xf>
    <xf numFmtId="0" fontId="19" fillId="0" borderId="17" xfId="0" applyFont="1" applyBorder="1" applyAlignment="1">
      <alignment vertical="center" shrinkToFit="1"/>
    </xf>
    <xf numFmtId="0" fontId="19" fillId="0" borderId="8" xfId="0" applyFont="1" applyBorder="1" applyAlignment="1">
      <alignment vertical="center" shrinkToFit="1"/>
    </xf>
    <xf numFmtId="0" fontId="18" fillId="0" borderId="11" xfId="0" applyFont="1" applyBorder="1" applyAlignment="1">
      <alignment vertical="center" shrinkToFit="1"/>
    </xf>
    <xf numFmtId="0" fontId="18" fillId="0" borderId="21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9" xfId="0" applyFont="1" applyBorder="1" applyAlignment="1">
      <alignment vertical="center" shrinkToFit="1"/>
    </xf>
    <xf numFmtId="38" fontId="21" fillId="0" borderId="0" xfId="0" applyNumberFormat="1" applyFont="1">
      <alignment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3" fontId="19" fillId="0" borderId="8" xfId="0" applyNumberFormat="1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6" fillId="0" borderId="53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38" fontId="8" fillId="0" borderId="40" xfId="1" applyFont="1" applyBorder="1" applyAlignment="1" applyProtection="1">
      <alignment horizontal="center" vertical="center" shrinkToFit="1"/>
      <protection locked="0"/>
    </xf>
    <xf numFmtId="38" fontId="8" fillId="0" borderId="51" xfId="1" applyFont="1" applyBorder="1" applyAlignment="1" applyProtection="1">
      <alignment horizontal="center" vertical="center" shrinkToFit="1"/>
      <protection locked="0"/>
    </xf>
    <xf numFmtId="38" fontId="8" fillId="0" borderId="38" xfId="1" applyFont="1" applyBorder="1" applyAlignment="1" applyProtection="1">
      <alignment horizontal="center" vertical="center" shrinkToFit="1"/>
      <protection locked="0"/>
    </xf>
    <xf numFmtId="38" fontId="8" fillId="0" borderId="39" xfId="1" applyFont="1" applyBorder="1" applyAlignment="1">
      <alignment horizontal="center" vertical="center" shrinkToFit="1"/>
    </xf>
    <xf numFmtId="38" fontId="8" fillId="0" borderId="52" xfId="1" applyFont="1" applyBorder="1" applyAlignment="1">
      <alignment horizontal="center" vertical="center" shrinkToFit="1"/>
    </xf>
    <xf numFmtId="0" fontId="18" fillId="0" borderId="9" xfId="0" applyFont="1" applyBorder="1" applyAlignment="1">
      <alignment vertical="center" shrinkToFit="1"/>
    </xf>
    <xf numFmtId="0" fontId="12" fillId="0" borderId="55" xfId="0" applyFont="1" applyBorder="1">
      <alignment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12" fillId="0" borderId="56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7" fillId="0" borderId="0" xfId="0" applyFont="1" applyBorder="1">
      <alignment vertical="center"/>
    </xf>
    <xf numFmtId="0" fontId="23" fillId="0" borderId="9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38" fontId="8" fillId="0" borderId="41" xfId="1" applyFont="1" applyBorder="1" applyAlignment="1">
      <alignment horizontal="center" vertical="center" shrinkToFit="1"/>
    </xf>
    <xf numFmtId="3" fontId="19" fillId="0" borderId="17" xfId="0" applyNumberFormat="1" applyFont="1" applyBorder="1" applyAlignment="1">
      <alignment horizontal="center" vertical="center"/>
    </xf>
    <xf numFmtId="3" fontId="19" fillId="0" borderId="62" xfId="0" applyNumberFormat="1" applyFont="1" applyBorder="1" applyAlignment="1">
      <alignment horizontal="center" vertical="center"/>
    </xf>
    <xf numFmtId="38" fontId="8" fillId="0" borderId="63" xfId="1" applyFont="1" applyBorder="1" applyAlignment="1" applyProtection="1">
      <alignment horizontal="center" vertical="center" shrinkToFit="1"/>
      <protection locked="0"/>
    </xf>
    <xf numFmtId="38" fontId="8" fillId="0" borderId="64" xfId="1" applyFont="1" applyBorder="1" applyAlignment="1">
      <alignment horizontal="center" vertical="center" shrinkToFit="1"/>
    </xf>
    <xf numFmtId="0" fontId="19" fillId="0" borderId="37" xfId="0" applyFont="1" applyBorder="1" applyAlignment="1">
      <alignment horizontal="center" vertical="center"/>
    </xf>
    <xf numFmtId="38" fontId="8" fillId="0" borderId="65" xfId="1" applyFont="1" applyBorder="1" applyAlignment="1" applyProtection="1">
      <alignment horizontal="center" vertical="center" shrinkToFit="1"/>
      <protection locked="0"/>
    </xf>
    <xf numFmtId="38" fontId="8" fillId="0" borderId="66" xfId="1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38" fontId="8" fillId="0" borderId="44" xfId="1" applyFont="1" applyBorder="1" applyAlignment="1" applyProtection="1">
      <alignment horizontal="center" vertical="center" shrinkToFit="1"/>
      <protection locked="0"/>
    </xf>
    <xf numFmtId="38" fontId="8" fillId="0" borderId="45" xfId="1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/>
    </xf>
    <xf numFmtId="3" fontId="19" fillId="0" borderId="20" xfId="0" applyNumberFormat="1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3" fontId="19" fillId="0" borderId="68" xfId="0" applyNumberFormat="1" applyFont="1" applyBorder="1" applyAlignment="1">
      <alignment horizontal="center" vertical="center"/>
    </xf>
    <xf numFmtId="38" fontId="8" fillId="0" borderId="69" xfId="1" applyFont="1" applyBorder="1" applyAlignment="1" applyProtection="1">
      <alignment horizontal="center" vertical="center" shrinkToFit="1"/>
      <protection locked="0"/>
    </xf>
    <xf numFmtId="38" fontId="8" fillId="0" borderId="70" xfId="1" applyFont="1" applyBorder="1" applyAlignment="1">
      <alignment horizontal="center" vertical="center" shrinkToFit="1"/>
    </xf>
    <xf numFmtId="0" fontId="35" fillId="0" borderId="0" xfId="0" applyFont="1" applyBorder="1" applyAlignment="1">
      <alignment vertical="center" wrapText="1"/>
    </xf>
    <xf numFmtId="0" fontId="19" fillId="0" borderId="9" xfId="0" applyFont="1" applyBorder="1" applyAlignment="1">
      <alignment vertical="center"/>
    </xf>
    <xf numFmtId="0" fontId="23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38" fontId="8" fillId="0" borderId="46" xfId="1" applyFont="1" applyBorder="1" applyAlignment="1" applyProtection="1">
      <alignment horizontal="center" vertical="center" shrinkToFit="1"/>
      <protection locked="0"/>
    </xf>
    <xf numFmtId="38" fontId="8" fillId="0" borderId="44" xfId="1" applyFont="1" applyBorder="1" applyAlignment="1" applyProtection="1">
      <alignment horizontal="center" vertical="center" shrinkToFit="1"/>
      <protection locked="0"/>
    </xf>
    <xf numFmtId="38" fontId="8" fillId="0" borderId="45" xfId="1" applyFont="1" applyBorder="1" applyAlignment="1">
      <alignment horizontal="center" vertical="center" shrinkToFit="1"/>
    </xf>
    <xf numFmtId="38" fontId="8" fillId="0" borderId="47" xfId="1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3" fontId="19" fillId="0" borderId="20" xfId="0" applyNumberFormat="1" applyFont="1" applyBorder="1" applyAlignment="1">
      <alignment horizontal="center" vertical="center"/>
    </xf>
    <xf numFmtId="38" fontId="8" fillId="0" borderId="41" xfId="1" applyFont="1" applyBorder="1" applyAlignment="1">
      <alignment horizontal="center" vertical="center" shrinkToFit="1"/>
    </xf>
    <xf numFmtId="0" fontId="19" fillId="0" borderId="28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61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9" fillId="0" borderId="71" xfId="0" applyFont="1" applyBorder="1" applyAlignment="1">
      <alignment horizontal="center" vertical="center"/>
    </xf>
    <xf numFmtId="3" fontId="19" fillId="0" borderId="7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8" fillId="0" borderId="9" xfId="0" applyFont="1" applyBorder="1" applyAlignment="1">
      <alignment vertical="center" shrinkToFit="1"/>
    </xf>
    <xf numFmtId="38" fontId="8" fillId="0" borderId="44" xfId="1" applyFont="1" applyBorder="1" applyAlignment="1" applyProtection="1">
      <alignment horizontal="center" vertical="center" shrinkToFit="1"/>
      <protection locked="0"/>
    </xf>
    <xf numFmtId="38" fontId="8" fillId="0" borderId="45" xfId="1" applyFont="1" applyBorder="1" applyAlignment="1">
      <alignment horizontal="center" vertical="center" shrinkToFit="1"/>
    </xf>
    <xf numFmtId="3" fontId="19" fillId="0" borderId="20" xfId="0" applyNumberFormat="1" applyFont="1" applyBorder="1" applyAlignment="1">
      <alignment horizontal="center" vertical="center"/>
    </xf>
    <xf numFmtId="38" fontId="8" fillId="0" borderId="41" xfId="1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18" fillId="0" borderId="61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2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9" fillId="0" borderId="9" xfId="0" applyFont="1" applyBorder="1" applyAlignment="1">
      <alignment vertical="center"/>
    </xf>
    <xf numFmtId="0" fontId="18" fillId="0" borderId="2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59" xfId="0" applyFont="1" applyFill="1" applyBorder="1" applyAlignment="1">
      <alignment vertical="center" shrinkToFit="1"/>
    </xf>
    <xf numFmtId="0" fontId="18" fillId="0" borderId="60" xfId="0" applyFont="1" applyFill="1" applyBorder="1" applyAlignment="1">
      <alignment vertical="center" shrinkToFit="1"/>
    </xf>
    <xf numFmtId="38" fontId="8" fillId="0" borderId="57" xfId="1" applyFont="1" applyBorder="1" applyAlignment="1" applyProtection="1">
      <alignment horizontal="center" vertical="center" shrinkToFit="1"/>
    </xf>
    <xf numFmtId="38" fontId="8" fillId="0" borderId="58" xfId="1" applyFont="1" applyBorder="1" applyAlignment="1" applyProtection="1">
      <alignment horizontal="center" vertical="center" shrinkToFit="1"/>
    </xf>
    <xf numFmtId="38" fontId="8" fillId="0" borderId="48" xfId="1" applyFont="1" applyBorder="1" applyAlignment="1" applyProtection="1">
      <alignment horizontal="center" vertical="center" shrinkToFit="1"/>
    </xf>
    <xf numFmtId="38" fontId="8" fillId="0" borderId="49" xfId="1" applyFont="1" applyBorder="1" applyAlignment="1" applyProtection="1">
      <alignment horizontal="center" vertical="center" shrinkToFit="1"/>
    </xf>
    <xf numFmtId="0" fontId="19" fillId="0" borderId="14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1" fillId="0" borderId="21" xfId="0" applyFont="1" applyBorder="1" applyAlignment="1">
      <alignment horizontal="righ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49" fontId="12" fillId="0" borderId="6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vertical="center"/>
      <protection locked="0"/>
    </xf>
    <xf numFmtId="49" fontId="12" fillId="0" borderId="3" xfId="0" applyNumberFormat="1" applyFont="1" applyBorder="1" applyAlignment="1" applyProtection="1">
      <alignment vertical="center"/>
      <protection locked="0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1" fillId="0" borderId="7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12" fillId="0" borderId="27" xfId="0" applyFont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12" fillId="0" borderId="32" xfId="0" applyFont="1" applyBorder="1" applyAlignment="1" applyProtection="1">
      <alignment vertical="center"/>
      <protection locked="0"/>
    </xf>
    <xf numFmtId="0" fontId="19" fillId="0" borderId="28" xfId="0" applyFont="1" applyBorder="1" applyAlignment="1">
      <alignment vertical="center" shrinkToFit="1"/>
    </xf>
    <xf numFmtId="0" fontId="19" fillId="0" borderId="9" xfId="0" applyFont="1" applyBorder="1" applyAlignment="1">
      <alignment vertical="center" shrinkToFit="1"/>
    </xf>
    <xf numFmtId="0" fontId="26" fillId="0" borderId="28" xfId="0" applyFont="1" applyBorder="1" applyAlignment="1">
      <alignment vertical="center" shrinkToFit="1"/>
    </xf>
    <xf numFmtId="0" fontId="26" fillId="0" borderId="6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shrinkToFit="1"/>
    </xf>
    <xf numFmtId="3" fontId="19" fillId="0" borderId="19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38" fontId="8" fillId="0" borderId="42" xfId="1" applyFont="1" applyBorder="1" applyAlignment="1" applyProtection="1">
      <alignment horizontal="center" vertical="center" shrinkToFit="1"/>
      <protection locked="0"/>
    </xf>
    <xf numFmtId="38" fontId="8" fillId="0" borderId="46" xfId="1" applyFont="1" applyBorder="1" applyAlignment="1" applyProtection="1">
      <alignment horizontal="center" vertical="center" shrinkToFit="1"/>
      <protection locked="0"/>
    </xf>
    <xf numFmtId="38" fontId="8" fillId="0" borderId="44" xfId="1" applyFont="1" applyBorder="1" applyAlignment="1" applyProtection="1">
      <alignment horizontal="center" vertical="center" shrinkToFit="1"/>
      <protection locked="0"/>
    </xf>
    <xf numFmtId="38" fontId="8" fillId="0" borderId="43" xfId="1" applyFont="1" applyBorder="1" applyAlignment="1">
      <alignment horizontal="center" vertical="center" shrinkToFit="1"/>
    </xf>
    <xf numFmtId="38" fontId="8" fillId="0" borderId="47" xfId="1" applyFont="1" applyBorder="1" applyAlignment="1">
      <alignment horizontal="center" vertical="center" shrinkToFit="1"/>
    </xf>
    <xf numFmtId="38" fontId="8" fillId="0" borderId="45" xfId="1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38" fontId="8" fillId="0" borderId="41" xfId="1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left" vertical="center" shrinkToFit="1"/>
    </xf>
    <xf numFmtId="0" fontId="18" fillId="0" borderId="7" xfId="0" applyFont="1" applyBorder="1" applyAlignment="1">
      <alignment horizontal="left" vertical="center" shrinkToFit="1"/>
    </xf>
    <xf numFmtId="0" fontId="18" fillId="0" borderId="8" xfId="0" applyFont="1" applyBorder="1" applyAlignment="1">
      <alignment horizontal="left" vertical="center" shrinkToFit="1"/>
    </xf>
    <xf numFmtId="0" fontId="18" fillId="0" borderId="18" xfId="0" applyFont="1" applyBorder="1" applyAlignment="1">
      <alignment horizontal="left" vertical="center" shrinkToFit="1"/>
    </xf>
    <xf numFmtId="0" fontId="18" fillId="0" borderId="13" xfId="0" applyFont="1" applyBorder="1" applyAlignment="1">
      <alignment horizontal="left" vertical="center" shrinkToFit="1"/>
    </xf>
    <xf numFmtId="0" fontId="18" fillId="0" borderId="19" xfId="0" applyFont="1" applyBorder="1" applyAlignment="1">
      <alignment horizontal="left" vertical="center" shrinkToFit="1"/>
    </xf>
    <xf numFmtId="0" fontId="18" fillId="0" borderId="16" xfId="0" applyFont="1" applyBorder="1" applyAlignment="1">
      <alignment horizontal="left" vertical="center" shrinkToFit="1"/>
    </xf>
    <xf numFmtId="0" fontId="18" fillId="0" borderId="15" xfId="0" applyFont="1" applyBorder="1" applyAlignment="1">
      <alignment horizontal="left" vertical="center" shrinkToFit="1"/>
    </xf>
    <xf numFmtId="0" fontId="18" fillId="0" borderId="17" xfId="0" applyFont="1" applyBorder="1" applyAlignment="1">
      <alignment horizontal="left" vertical="center" shrinkToFit="1"/>
    </xf>
    <xf numFmtId="0" fontId="18" fillId="0" borderId="12" xfId="0" applyFont="1" applyBorder="1" applyAlignment="1">
      <alignment horizontal="left" vertical="center" shrinkToFit="1"/>
    </xf>
    <xf numFmtId="0" fontId="18" fillId="0" borderId="14" xfId="0" applyFont="1" applyBorder="1" applyAlignment="1">
      <alignment horizontal="left" vertical="center" shrinkToFit="1"/>
    </xf>
    <xf numFmtId="0" fontId="18" fillId="0" borderId="20" xfId="0" applyFont="1" applyBorder="1" applyAlignment="1">
      <alignment horizontal="left" vertical="center" shrinkToFit="1"/>
    </xf>
    <xf numFmtId="0" fontId="19" fillId="0" borderId="15" xfId="0" applyFont="1" applyBorder="1" applyAlignment="1">
      <alignment horizontal="center" vertical="center"/>
    </xf>
    <xf numFmtId="3" fontId="19" fillId="0" borderId="17" xfId="0" applyNumberFormat="1" applyFont="1" applyBorder="1" applyAlignment="1">
      <alignment horizontal="center" vertical="center"/>
    </xf>
    <xf numFmtId="3" fontId="19" fillId="0" borderId="20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shrinkToFit="1"/>
    </xf>
    <xf numFmtId="0" fontId="18" fillId="0" borderId="9" xfId="0" applyFont="1" applyBorder="1" applyAlignment="1">
      <alignment vertical="center" shrinkToFit="1"/>
    </xf>
    <xf numFmtId="0" fontId="18" fillId="0" borderId="9" xfId="0" applyFont="1" applyBorder="1" applyAlignment="1">
      <alignment horizontal="left" vertical="center" shrinkToFit="1"/>
    </xf>
    <xf numFmtId="0" fontId="7" fillId="0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76" fontId="11" fillId="0" borderId="24" xfId="0" applyNumberFormat="1" applyFont="1" applyBorder="1" applyAlignment="1" applyProtection="1">
      <alignment horizontal="center" vertical="center"/>
      <protection locked="0"/>
    </xf>
    <xf numFmtId="176" fontId="12" fillId="0" borderId="24" xfId="0" applyNumberFormat="1" applyFont="1" applyBorder="1" applyAlignment="1" applyProtection="1">
      <alignment horizontal="center" vertical="center"/>
      <protection locked="0"/>
    </xf>
    <xf numFmtId="176" fontId="12" fillId="0" borderId="25" xfId="0" applyNumberFormat="1" applyFont="1" applyBorder="1" applyAlignment="1" applyProtection="1">
      <alignment horizontal="center" vertical="center"/>
      <protection locked="0"/>
    </xf>
    <xf numFmtId="0" fontId="27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9" fillId="0" borderId="28" xfId="0" applyFont="1" applyBorder="1" applyAlignment="1">
      <alignment vertical="center" wrapText="1"/>
    </xf>
    <xf numFmtId="0" fontId="2" fillId="0" borderId="34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1" fillId="0" borderId="14" xfId="0" applyFont="1" applyBorder="1" applyAlignment="1" applyProtection="1">
      <alignment vertical="center" wrapText="1"/>
      <protection locked="0"/>
    </xf>
    <xf numFmtId="0" fontId="12" fillId="0" borderId="14" xfId="0" applyFont="1" applyBorder="1" applyAlignment="1" applyProtection="1">
      <alignment vertical="center"/>
      <protection locked="0"/>
    </xf>
    <xf numFmtId="0" fontId="12" fillId="0" borderId="30" xfId="0" applyFont="1" applyBorder="1" applyAlignment="1" applyProtection="1">
      <alignment vertical="center"/>
      <protection locked="0"/>
    </xf>
    <xf numFmtId="0" fontId="31" fillId="0" borderId="5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5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1" fillId="0" borderId="8" xfId="0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vertical="center"/>
      <protection locked="0"/>
    </xf>
    <xf numFmtId="0" fontId="11" fillId="0" borderId="54" xfId="0" applyFont="1" applyBorder="1" applyAlignment="1" applyProtection="1">
      <alignment vertical="center"/>
      <protection locked="0"/>
    </xf>
    <xf numFmtId="0" fontId="20" fillId="0" borderId="0" xfId="3" applyFont="1" applyBorder="1" applyAlignment="1" applyProtection="1">
      <alignment horizontal="left" vertical="center"/>
      <protection locked="0"/>
    </xf>
    <xf numFmtId="0" fontId="18" fillId="0" borderId="34" xfId="0" applyFont="1" applyBorder="1" applyAlignment="1">
      <alignment horizontal="center" vertical="distributed" textRotation="255"/>
    </xf>
    <xf numFmtId="0" fontId="18" fillId="0" borderId="35" xfId="0" applyFont="1" applyBorder="1" applyAlignment="1">
      <alignment horizontal="center" vertical="distributed" textRotation="255"/>
    </xf>
    <xf numFmtId="0" fontId="18" fillId="0" borderId="36" xfId="0" applyFont="1" applyBorder="1" applyAlignment="1">
      <alignment horizontal="center" vertical="distributed" textRotation="255"/>
    </xf>
    <xf numFmtId="0" fontId="36" fillId="0" borderId="0" xfId="0" applyFont="1" applyBorder="1" applyAlignment="1" applyProtection="1">
      <alignment horizontal="center" vertical="center"/>
      <protection locked="0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453473</xdr:colOff>
      <xdr:row>1</xdr:row>
      <xdr:rowOff>79513</xdr:rowOff>
    </xdr:from>
    <xdr:to>
      <xdr:col>14</xdr:col>
      <xdr:colOff>282023</xdr:colOff>
      <xdr:row>4</xdr:row>
      <xdr:rowOff>51954</xdr:rowOff>
    </xdr:to>
    <xdr:sp macro="" textlink="">
      <xdr:nvSpPr>
        <xdr:cNvPr id="1034" name="Rectangle 16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5527700" y="261354"/>
          <a:ext cx="1733550" cy="526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8100" tIns="38100" rIns="38100" bIns="38100" anchor="t" upright="1"/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TEL: 043-294-5400 </a:t>
          </a:r>
          <a:endParaRPr lang="en-US" altLang="ja-JP" sz="800" b="1" i="0" u="none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FAX: 043-294-7212</a:t>
          </a:r>
          <a:endParaRPr lang="en-US" altLang="ja-JP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メール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: gr@classnk.or.jp</a:t>
          </a:r>
        </a:p>
        <a:p>
          <a:pPr algn="l" rtl="0"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70816</xdr:colOff>
      <xdr:row>1</xdr:row>
      <xdr:rowOff>99805</xdr:rowOff>
    </xdr:from>
    <xdr:to>
      <xdr:col>5</xdr:col>
      <xdr:colOff>89866</xdr:colOff>
      <xdr:row>4</xdr:row>
      <xdr:rowOff>22777</xdr:rowOff>
    </xdr:to>
    <xdr:pic>
      <xdr:nvPicPr>
        <xdr:cNvPr id="10" name="図 15" descr="classnk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012" y="99805"/>
          <a:ext cx="1750115" cy="477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0</xdr:colOff>
          <xdr:row>18</xdr:row>
          <xdr:rowOff>457200</xdr:rowOff>
        </xdr:from>
        <xdr:to>
          <xdr:col>13</xdr:col>
          <xdr:colOff>260350</xdr:colOff>
          <xdr:row>19</xdr:row>
          <xdr:rowOff>228600</xdr:rowOff>
        </xdr:to>
        <xdr:sp macro="" textlink="">
          <xdr:nvSpPr>
            <xdr:cNvPr id="1029" name="Check Box 5" descr="チェックボックス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lassnk.or.jp/account/ja/Rules_Guidance/ssl/login_j.aspx" TargetMode="External"/><Relationship Id="rId1" Type="http://schemas.openxmlformats.org/officeDocument/2006/relationships/hyperlink" Target="https://www.classnk.or.jp/account/ja/Rules_Guidance/ssl/login_j.aspx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92"/>
  <sheetViews>
    <sheetView showGridLines="0" tabSelected="1" zoomScale="110" zoomScaleNormal="110" workbookViewId="0">
      <selection activeCell="A7" sqref="A7:O7"/>
    </sheetView>
  </sheetViews>
  <sheetFormatPr defaultColWidth="6.26953125" defaultRowHeight="14" x14ac:dyDescent="0.2"/>
  <cols>
    <col min="1" max="1" width="3.08984375" style="1" customWidth="1"/>
    <col min="2" max="2" width="8" style="1" customWidth="1"/>
    <col min="3" max="3" width="3.7265625" style="1" customWidth="1"/>
    <col min="4" max="5" width="6.26953125" style="1"/>
    <col min="6" max="6" width="15.453125" style="1" customWidth="1"/>
    <col min="7" max="7" width="5" style="1" bestFit="1" customWidth="1"/>
    <col min="8" max="8" width="6.26953125" style="1"/>
    <col min="9" max="9" width="7.453125" style="1" bestFit="1" customWidth="1"/>
    <col min="10" max="10" width="5" style="1" customWidth="1"/>
    <col min="11" max="12" width="6.26953125" style="1"/>
    <col min="13" max="13" width="7.453125" style="1" bestFit="1" customWidth="1"/>
    <col min="14" max="14" width="5" style="1" customWidth="1"/>
    <col min="15" max="16384" width="6.26953125" style="1"/>
  </cols>
  <sheetData>
    <row r="1" spans="1:15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22" t="s">
        <v>89</v>
      </c>
    </row>
    <row r="2" spans="1:1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x14ac:dyDescent="0.2">
      <c r="A3" s="130" t="s">
        <v>115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15" x14ac:dyDescent="0.2">
      <c r="A4" s="131" t="s">
        <v>116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</row>
    <row r="5" spans="1:15" ht="1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7.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5.5" x14ac:dyDescent="0.2">
      <c r="A7" s="242" t="s">
        <v>184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15" ht="9.7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4" customHeight="1" x14ac:dyDescent="0.2">
      <c r="A9" s="48" t="s">
        <v>122</v>
      </c>
      <c r="B9" s="23"/>
      <c r="C9" s="23"/>
      <c r="D9" s="23"/>
      <c r="E9" s="23"/>
      <c r="F9" s="23"/>
      <c r="G9" s="23"/>
      <c r="H9" s="24"/>
      <c r="I9" s="24"/>
      <c r="J9" s="24"/>
      <c r="K9" s="24"/>
      <c r="L9" s="24"/>
      <c r="M9" s="24"/>
      <c r="N9" s="8"/>
      <c r="O9" s="8"/>
    </row>
    <row r="10" spans="1:15" ht="23.25" customHeight="1" x14ac:dyDescent="0.2">
      <c r="A10" s="60" t="s">
        <v>117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8.25" customHeight="1" thickBo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12"/>
      <c r="L11" s="12"/>
      <c r="M11" s="12"/>
      <c r="N11" s="12"/>
      <c r="O11" s="12"/>
    </row>
    <row r="12" spans="1:15" ht="25.5" customHeight="1" thickBot="1" x14ac:dyDescent="0.25">
      <c r="A12" s="8"/>
      <c r="B12" s="13" t="s">
        <v>88</v>
      </c>
      <c r="C12" s="8"/>
      <c r="D12" s="8"/>
      <c r="E12" s="8"/>
      <c r="F12" s="8"/>
      <c r="G12" s="8"/>
      <c r="H12" s="8"/>
      <c r="I12" s="8"/>
      <c r="J12" s="14"/>
      <c r="K12" s="28" t="s">
        <v>5</v>
      </c>
      <c r="L12" s="203"/>
      <c r="M12" s="204"/>
      <c r="N12" s="204"/>
      <c r="O12" s="205"/>
    </row>
    <row r="13" spans="1:15" x14ac:dyDescent="0.2">
      <c r="A13" s="142" t="s">
        <v>2</v>
      </c>
      <c r="B13" s="143"/>
      <c r="C13" s="143"/>
      <c r="D13" s="47" t="s">
        <v>80</v>
      </c>
      <c r="E13" s="139"/>
      <c r="F13" s="139"/>
      <c r="G13" s="139"/>
      <c r="H13" s="139"/>
      <c r="I13" s="139"/>
      <c r="J13" s="139"/>
      <c r="K13" s="140"/>
      <c r="L13" s="140"/>
      <c r="M13" s="140"/>
      <c r="N13" s="140"/>
      <c r="O13" s="141"/>
    </row>
    <row r="14" spans="1:15" ht="48.75" customHeight="1" x14ac:dyDescent="0.2">
      <c r="A14" s="144"/>
      <c r="B14" s="145"/>
      <c r="C14" s="145"/>
      <c r="D14" s="218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20"/>
    </row>
    <row r="15" spans="1:15" ht="40.5" customHeight="1" x14ac:dyDescent="0.2">
      <c r="A15" s="146" t="s">
        <v>77</v>
      </c>
      <c r="B15" s="147"/>
      <c r="C15" s="147"/>
      <c r="D15" s="148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50"/>
    </row>
    <row r="16" spans="1:15" ht="33.75" customHeight="1" x14ac:dyDescent="0.2">
      <c r="A16" s="146" t="s">
        <v>78</v>
      </c>
      <c r="B16" s="147"/>
      <c r="C16" s="147"/>
      <c r="D16" s="148"/>
      <c r="E16" s="149"/>
      <c r="F16" s="149"/>
      <c r="G16" s="149"/>
      <c r="H16" s="145" t="s">
        <v>91</v>
      </c>
      <c r="I16" s="145"/>
      <c r="J16" s="235"/>
      <c r="K16" s="236"/>
      <c r="L16" s="236"/>
      <c r="M16" s="236"/>
      <c r="N16" s="236"/>
      <c r="O16" s="237"/>
    </row>
    <row r="17" spans="1:15" ht="33.75" customHeight="1" x14ac:dyDescent="0.2">
      <c r="A17" s="146" t="s">
        <v>3</v>
      </c>
      <c r="B17" s="147"/>
      <c r="C17" s="147"/>
      <c r="D17" s="148"/>
      <c r="E17" s="149"/>
      <c r="F17" s="149"/>
      <c r="G17" s="149"/>
      <c r="H17" s="147" t="s">
        <v>4</v>
      </c>
      <c r="I17" s="147"/>
      <c r="J17" s="148"/>
      <c r="K17" s="149"/>
      <c r="L17" s="149"/>
      <c r="M17" s="149"/>
      <c r="N17" s="149"/>
      <c r="O17" s="150"/>
    </row>
    <row r="18" spans="1:15" ht="33.75" customHeight="1" thickBot="1" x14ac:dyDescent="0.25">
      <c r="A18" s="216" t="s">
        <v>79</v>
      </c>
      <c r="B18" s="217"/>
      <c r="C18" s="217"/>
      <c r="D18" s="151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3"/>
    </row>
    <row r="19" spans="1:15" ht="41.25" customHeight="1" x14ac:dyDescent="0.2">
      <c r="A19" s="224" t="s">
        <v>126</v>
      </c>
      <c r="B19" s="225"/>
      <c r="C19" s="225"/>
      <c r="D19" s="225"/>
      <c r="E19" s="228" t="s">
        <v>99</v>
      </c>
      <c r="F19" s="229"/>
      <c r="G19" s="229"/>
      <c r="H19" s="229"/>
      <c r="I19" s="229"/>
      <c r="J19" s="229"/>
      <c r="K19" s="229"/>
      <c r="L19" s="229"/>
      <c r="M19" s="221" t="s">
        <v>119</v>
      </c>
      <c r="N19" s="222"/>
      <c r="O19" s="223"/>
    </row>
    <row r="20" spans="1:15" ht="20.25" customHeight="1" thickBot="1" x14ac:dyDescent="0.25">
      <c r="A20" s="226"/>
      <c r="B20" s="227"/>
      <c r="C20" s="227"/>
      <c r="D20" s="227"/>
      <c r="E20" s="230"/>
      <c r="F20" s="231"/>
      <c r="G20" s="231"/>
      <c r="H20" s="231"/>
      <c r="I20" s="231"/>
      <c r="J20" s="231"/>
      <c r="K20" s="231"/>
      <c r="L20" s="231"/>
      <c r="M20" s="232"/>
      <c r="N20" s="233"/>
      <c r="O20" s="234"/>
    </row>
    <row r="21" spans="1:15" ht="202.5" customHeight="1" x14ac:dyDescent="0.2">
      <c r="A21" s="206" t="s">
        <v>123</v>
      </c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8"/>
    </row>
    <row r="22" spans="1:15" ht="23.25" customHeight="1" x14ac:dyDescent="0.2">
      <c r="A22" s="209" t="s">
        <v>85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1"/>
    </row>
    <row r="23" spans="1:15" ht="15" customHeight="1" x14ac:dyDescent="0.2">
      <c r="A23" s="15" t="s">
        <v>82</v>
      </c>
      <c r="B23" s="10" t="s">
        <v>109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6"/>
    </row>
    <row r="24" spans="1:15" ht="14.25" customHeight="1" x14ac:dyDescent="0.2">
      <c r="A24" s="17"/>
      <c r="B24" s="10" t="s">
        <v>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6"/>
    </row>
    <row r="25" spans="1:15" ht="15" customHeight="1" x14ac:dyDescent="0.2">
      <c r="A25" s="17"/>
      <c r="B25" s="10" t="s">
        <v>84</v>
      </c>
      <c r="C25" s="9"/>
      <c r="D25" s="9"/>
      <c r="E25" s="9"/>
      <c r="F25" s="238" t="s">
        <v>100</v>
      </c>
      <c r="G25" s="238"/>
      <c r="H25" s="238"/>
      <c r="I25" s="238"/>
      <c r="J25" s="238"/>
      <c r="K25" s="238"/>
      <c r="L25" s="238"/>
      <c r="M25" s="238"/>
      <c r="N25" s="9"/>
      <c r="O25" s="16"/>
    </row>
    <row r="26" spans="1:15" ht="7.5" customHeight="1" x14ac:dyDescent="0.2">
      <c r="A26" s="17"/>
      <c r="B26" s="10"/>
      <c r="C26" s="9"/>
      <c r="D26" s="9"/>
      <c r="E26" s="9"/>
      <c r="F26" s="10"/>
      <c r="G26" s="9"/>
      <c r="H26" s="9"/>
      <c r="I26" s="9"/>
      <c r="J26" s="9"/>
      <c r="K26" s="9"/>
      <c r="L26" s="9"/>
      <c r="M26" s="9"/>
      <c r="N26" s="9"/>
      <c r="O26" s="16"/>
    </row>
    <row r="27" spans="1:15" x14ac:dyDescent="0.2">
      <c r="A27" s="15" t="s">
        <v>83</v>
      </c>
      <c r="B27" s="11" t="s">
        <v>81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6"/>
    </row>
    <row r="28" spans="1:15" x14ac:dyDescent="0.2">
      <c r="A28" s="17"/>
      <c r="B28" s="10" t="s">
        <v>1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</row>
    <row r="29" spans="1:15" ht="7.5" customHeight="1" thickBot="1" x14ac:dyDescent="0.25">
      <c r="A29" s="17"/>
      <c r="B29" s="1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</row>
    <row r="30" spans="1:15" ht="7.5" customHeight="1" x14ac:dyDescent="0.2">
      <c r="A30" s="55"/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8"/>
    </row>
    <row r="31" spans="1:15" x14ac:dyDescent="0.2">
      <c r="A31" s="17"/>
      <c r="B31" s="11" t="s">
        <v>110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6"/>
    </row>
    <row r="32" spans="1:15" x14ac:dyDescent="0.2">
      <c r="A32" s="17"/>
      <c r="B32" s="11" t="s">
        <v>111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6"/>
    </row>
    <row r="33" spans="1:17" x14ac:dyDescent="0.2">
      <c r="A33" s="17"/>
      <c r="B33" s="11" t="s">
        <v>105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6"/>
    </row>
    <row r="34" spans="1:17" ht="7.5" customHeight="1" thickBot="1" x14ac:dyDescent="0.25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0"/>
    </row>
    <row r="35" spans="1:17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7" ht="13.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137" t="s">
        <v>87</v>
      </c>
      <c r="M36" s="137"/>
      <c r="N36" s="137"/>
      <c r="O36" s="137"/>
    </row>
    <row r="37" spans="1:17" ht="23.2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133" t="s">
        <v>86</v>
      </c>
      <c r="K37" s="133"/>
      <c r="L37" s="134"/>
      <c r="M37" s="135"/>
      <c r="N37" s="135"/>
      <c r="O37" s="136"/>
    </row>
    <row r="38" spans="1:17" ht="8.2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A39" s="25" t="s">
        <v>73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26" t="s">
        <v>76</v>
      </c>
    </row>
    <row r="40" spans="1:17" ht="14.5" thickBot="1" x14ac:dyDescent="0.25">
      <c r="A40" s="27" t="s">
        <v>74</v>
      </c>
      <c r="B40" s="8"/>
      <c r="C40" s="8"/>
      <c r="D40" s="8"/>
      <c r="E40" s="8"/>
      <c r="F40" s="8"/>
      <c r="G40" s="161" t="s">
        <v>75</v>
      </c>
      <c r="H40" s="162"/>
      <c r="I40" s="163" t="str">
        <f>IF(D15="","",D15)</f>
        <v/>
      </c>
      <c r="J40" s="163"/>
      <c r="K40" s="163"/>
      <c r="L40" s="163"/>
      <c r="M40" s="163"/>
      <c r="N40" s="163"/>
      <c r="O40" s="163"/>
    </row>
    <row r="41" spans="1:17" s="2" customFormat="1" ht="12.5" x14ac:dyDescent="0.2">
      <c r="A41" s="212" t="s">
        <v>11</v>
      </c>
      <c r="B41" s="200"/>
      <c r="C41" s="200"/>
      <c r="D41" s="200"/>
      <c r="E41" s="200"/>
      <c r="F41" s="200"/>
      <c r="G41" s="200"/>
      <c r="H41" s="201" t="s">
        <v>71</v>
      </c>
      <c r="I41" s="201"/>
      <c r="J41" s="201"/>
      <c r="K41" s="201"/>
      <c r="L41" s="200" t="s">
        <v>10</v>
      </c>
      <c r="M41" s="201"/>
      <c r="N41" s="201"/>
      <c r="O41" s="202"/>
    </row>
    <row r="42" spans="1:17" s="2" customFormat="1" ht="13" thickBot="1" x14ac:dyDescent="0.25">
      <c r="A42" s="213"/>
      <c r="B42" s="214"/>
      <c r="C42" s="214"/>
      <c r="D42" s="214"/>
      <c r="E42" s="214"/>
      <c r="F42" s="214"/>
      <c r="G42" s="214"/>
      <c r="H42" s="29" t="s">
        <v>72</v>
      </c>
      <c r="I42" s="29" t="s">
        <v>6</v>
      </c>
      <c r="J42" s="30" t="s">
        <v>7</v>
      </c>
      <c r="K42" s="30" t="s">
        <v>8</v>
      </c>
      <c r="L42" s="29" t="s">
        <v>9</v>
      </c>
      <c r="M42" s="29" t="s">
        <v>6</v>
      </c>
      <c r="N42" s="30" t="s">
        <v>7</v>
      </c>
      <c r="O42" s="31" t="s">
        <v>8</v>
      </c>
    </row>
    <row r="43" spans="1:17" s="2" customFormat="1" ht="92.25" customHeight="1" thickTop="1" x14ac:dyDescent="0.2">
      <c r="A43" s="215" t="s">
        <v>40</v>
      </c>
      <c r="B43" s="117"/>
      <c r="C43" s="117"/>
      <c r="D43" s="117"/>
      <c r="E43" s="117"/>
      <c r="F43" s="117"/>
      <c r="G43" s="101" t="s">
        <v>12</v>
      </c>
      <c r="H43" s="21" t="s">
        <v>129</v>
      </c>
      <c r="I43" s="6">
        <v>3300</v>
      </c>
      <c r="J43" s="51"/>
      <c r="K43" s="52" t="str">
        <f>IF(J43="","",I43*J43)</f>
        <v/>
      </c>
      <c r="L43" s="3" t="s">
        <v>155</v>
      </c>
      <c r="M43" s="6">
        <v>2310</v>
      </c>
      <c r="N43" s="51"/>
      <c r="O43" s="52" t="str">
        <f>IF(N43="","",M43*N43)</f>
        <v/>
      </c>
    </row>
    <row r="44" spans="1:17" s="2" customFormat="1" ht="25.5" customHeight="1" x14ac:dyDescent="0.2">
      <c r="A44" s="215" t="s">
        <v>47</v>
      </c>
      <c r="B44" s="117"/>
      <c r="C44" s="117"/>
      <c r="D44" s="117"/>
      <c r="E44" s="117"/>
      <c r="F44" s="117"/>
      <c r="G44" s="101" t="s">
        <v>12</v>
      </c>
      <c r="H44" s="21" t="s">
        <v>130</v>
      </c>
      <c r="I44" s="6">
        <v>2090</v>
      </c>
      <c r="J44" s="49"/>
      <c r="K44" s="93" t="str">
        <f>IF(J44="","",I44*J44)</f>
        <v/>
      </c>
      <c r="L44" s="3" t="s">
        <v>156</v>
      </c>
      <c r="M44" s="6">
        <v>1980</v>
      </c>
      <c r="N44" s="49"/>
      <c r="O44" s="63" t="str">
        <f>IF(N44="","",M44*N44)</f>
        <v/>
      </c>
    </row>
    <row r="45" spans="1:17" s="2" customFormat="1" ht="12.5" customHeight="1" x14ac:dyDescent="0.2">
      <c r="A45" s="239" t="s">
        <v>13</v>
      </c>
      <c r="B45" s="32" t="s">
        <v>49</v>
      </c>
      <c r="C45" s="36" t="s">
        <v>36</v>
      </c>
      <c r="D45" s="182" t="s">
        <v>14</v>
      </c>
      <c r="E45" s="183"/>
      <c r="F45" s="184"/>
      <c r="G45" s="194" t="s">
        <v>181</v>
      </c>
      <c r="H45" s="176" t="s">
        <v>131</v>
      </c>
      <c r="I45" s="164">
        <v>2640</v>
      </c>
      <c r="J45" s="167"/>
      <c r="K45" s="170" t="str">
        <f>IF(J45="","",I45*J45)</f>
        <v/>
      </c>
      <c r="L45" s="173" t="s">
        <v>157</v>
      </c>
      <c r="M45" s="164">
        <v>2640</v>
      </c>
      <c r="N45" s="167"/>
      <c r="O45" s="170" t="str">
        <f>IF(N45="","",M45*N45)</f>
        <v/>
      </c>
    </row>
    <row r="46" spans="1:17" s="2" customFormat="1" ht="12.5" x14ac:dyDescent="0.2">
      <c r="A46" s="240"/>
      <c r="B46" s="33" t="s">
        <v>50</v>
      </c>
      <c r="C46" s="37" t="s">
        <v>36</v>
      </c>
      <c r="D46" s="188" t="s">
        <v>15</v>
      </c>
      <c r="E46" s="189"/>
      <c r="F46" s="190"/>
      <c r="G46" s="195"/>
      <c r="H46" s="177"/>
      <c r="I46" s="193"/>
      <c r="J46" s="169"/>
      <c r="K46" s="172"/>
      <c r="L46" s="175"/>
      <c r="M46" s="193"/>
      <c r="N46" s="169"/>
      <c r="O46" s="172"/>
    </row>
    <row r="47" spans="1:17" s="2" customFormat="1" ht="12.5" x14ac:dyDescent="0.2">
      <c r="A47" s="240"/>
      <c r="B47" s="33" t="s">
        <v>51</v>
      </c>
      <c r="C47" s="37" t="s">
        <v>36</v>
      </c>
      <c r="D47" s="188" t="s">
        <v>132</v>
      </c>
      <c r="E47" s="189"/>
      <c r="F47" s="190"/>
      <c r="G47" s="101" t="s">
        <v>12</v>
      </c>
      <c r="H47" s="107" t="s">
        <v>133</v>
      </c>
      <c r="I47" s="105">
        <v>6710</v>
      </c>
      <c r="J47" s="103"/>
      <c r="K47" s="104" t="str">
        <f>IF(J47="","",I47*J47)</f>
        <v/>
      </c>
      <c r="L47" s="109" t="s">
        <v>158</v>
      </c>
      <c r="M47" s="105">
        <v>6710</v>
      </c>
      <c r="N47" s="103"/>
      <c r="O47" s="104" t="str">
        <f>IF(N47="","",M47*N47)</f>
        <v/>
      </c>
    </row>
    <row r="48" spans="1:17" s="2" customFormat="1" ht="12.5" x14ac:dyDescent="0.2">
      <c r="A48" s="240"/>
      <c r="B48" s="35" t="s">
        <v>51</v>
      </c>
      <c r="C48" s="102" t="s">
        <v>36</v>
      </c>
      <c r="D48" s="179" t="s">
        <v>134</v>
      </c>
      <c r="E48" s="180"/>
      <c r="F48" s="181"/>
      <c r="G48" s="101" t="s">
        <v>12</v>
      </c>
      <c r="H48" s="108" t="s">
        <v>135</v>
      </c>
      <c r="I48" s="6">
        <v>5280</v>
      </c>
      <c r="J48" s="49"/>
      <c r="K48" s="106" t="str">
        <f>IF(J48="","",I48*J48)</f>
        <v/>
      </c>
      <c r="L48" s="110" t="s">
        <v>159</v>
      </c>
      <c r="M48" s="6">
        <v>3850</v>
      </c>
      <c r="N48" s="49"/>
      <c r="O48" s="104" t="str">
        <f>IF(N48="","",M48*N48)</f>
        <v/>
      </c>
    </row>
    <row r="49" spans="1:15" s="2" customFormat="1" ht="12.5" x14ac:dyDescent="0.2">
      <c r="A49" s="240"/>
      <c r="B49" s="34" t="s">
        <v>51</v>
      </c>
      <c r="C49" s="38" t="s">
        <v>36</v>
      </c>
      <c r="D49" s="185" t="s">
        <v>16</v>
      </c>
      <c r="E49" s="186"/>
      <c r="F49" s="187"/>
      <c r="G49" s="196" t="s">
        <v>181</v>
      </c>
      <c r="H49" s="191" t="s">
        <v>136</v>
      </c>
      <c r="I49" s="192">
        <v>8250</v>
      </c>
      <c r="J49" s="168"/>
      <c r="K49" s="171" t="str">
        <f>IF(J49="","",I49*J49)</f>
        <v/>
      </c>
      <c r="L49" s="174" t="s">
        <v>160</v>
      </c>
      <c r="M49" s="192">
        <v>8910</v>
      </c>
      <c r="N49" s="168"/>
      <c r="O49" s="171" t="str">
        <f>IF(N49="","",M49*N49)</f>
        <v/>
      </c>
    </row>
    <row r="50" spans="1:15" s="2" customFormat="1" ht="12.5" x14ac:dyDescent="0.2">
      <c r="A50" s="240"/>
      <c r="B50" s="34" t="s">
        <v>52</v>
      </c>
      <c r="C50" s="38" t="s">
        <v>36</v>
      </c>
      <c r="D50" s="185" t="s">
        <v>17</v>
      </c>
      <c r="E50" s="186"/>
      <c r="F50" s="187"/>
      <c r="G50" s="196"/>
      <c r="H50" s="191"/>
      <c r="I50" s="165"/>
      <c r="J50" s="168"/>
      <c r="K50" s="171"/>
      <c r="L50" s="174"/>
      <c r="M50" s="165"/>
      <c r="N50" s="168"/>
      <c r="O50" s="171"/>
    </row>
    <row r="51" spans="1:15" s="2" customFormat="1" ht="12.5" x14ac:dyDescent="0.2">
      <c r="A51" s="240"/>
      <c r="B51" s="34" t="s">
        <v>53</v>
      </c>
      <c r="C51" s="38" t="s">
        <v>36</v>
      </c>
      <c r="D51" s="185" t="s">
        <v>18</v>
      </c>
      <c r="E51" s="186"/>
      <c r="F51" s="187"/>
      <c r="G51" s="196"/>
      <c r="H51" s="191"/>
      <c r="I51" s="165"/>
      <c r="J51" s="168"/>
      <c r="K51" s="171"/>
      <c r="L51" s="174"/>
      <c r="M51" s="165"/>
      <c r="N51" s="168"/>
      <c r="O51" s="171"/>
    </row>
    <row r="52" spans="1:15" s="2" customFormat="1" ht="12.5" x14ac:dyDescent="0.2">
      <c r="A52" s="240"/>
      <c r="B52" s="33" t="s">
        <v>54</v>
      </c>
      <c r="C52" s="37" t="s">
        <v>36</v>
      </c>
      <c r="D52" s="188" t="s">
        <v>19</v>
      </c>
      <c r="E52" s="189"/>
      <c r="F52" s="190"/>
      <c r="G52" s="195"/>
      <c r="H52" s="177"/>
      <c r="I52" s="166"/>
      <c r="J52" s="169"/>
      <c r="K52" s="172"/>
      <c r="L52" s="175"/>
      <c r="M52" s="166"/>
      <c r="N52" s="169"/>
      <c r="O52" s="172"/>
    </row>
    <row r="53" spans="1:15" s="2" customFormat="1" ht="12.5" x14ac:dyDescent="0.2">
      <c r="A53" s="240"/>
      <c r="B53" s="35" t="s">
        <v>55</v>
      </c>
      <c r="C53" s="39" t="s">
        <v>36</v>
      </c>
      <c r="D53" s="179" t="s">
        <v>20</v>
      </c>
      <c r="E53" s="180"/>
      <c r="F53" s="181"/>
      <c r="G53" s="5"/>
      <c r="H53" s="21" t="s">
        <v>95</v>
      </c>
      <c r="I53" s="6">
        <v>3960</v>
      </c>
      <c r="J53" s="49"/>
      <c r="K53" s="93" t="str">
        <f>IF(J53="","",I53*J53)</f>
        <v/>
      </c>
      <c r="L53" s="3" t="s">
        <v>112</v>
      </c>
      <c r="M53" s="6">
        <v>3850</v>
      </c>
      <c r="N53" s="49"/>
      <c r="O53" s="63" t="str">
        <f>IF(N53="","",M53*N53)</f>
        <v/>
      </c>
    </row>
    <row r="54" spans="1:15" s="2" customFormat="1" ht="12.5" x14ac:dyDescent="0.2">
      <c r="A54" s="240"/>
      <c r="B54" s="35" t="s">
        <v>56</v>
      </c>
      <c r="C54" s="39" t="s">
        <v>36</v>
      </c>
      <c r="D54" s="199" t="s">
        <v>21</v>
      </c>
      <c r="E54" s="199"/>
      <c r="F54" s="199"/>
      <c r="G54" s="5"/>
      <c r="H54" s="21" t="s">
        <v>96</v>
      </c>
      <c r="I54" s="6">
        <v>5060</v>
      </c>
      <c r="J54" s="49"/>
      <c r="K54" s="93" t="str">
        <f t="shared" ref="K54:K57" si="0">IF(J54="","",I54*J54)</f>
        <v/>
      </c>
      <c r="L54" s="3" t="s">
        <v>97</v>
      </c>
      <c r="M54" s="6">
        <v>4290</v>
      </c>
      <c r="N54" s="49"/>
      <c r="O54" s="63" t="str">
        <f t="shared" ref="O54:O59" si="1">IF(N54="","",M54*N54)</f>
        <v/>
      </c>
    </row>
    <row r="55" spans="1:15" s="2" customFormat="1" ht="12.5" x14ac:dyDescent="0.2">
      <c r="A55" s="240"/>
      <c r="B55" s="35" t="s">
        <v>93</v>
      </c>
      <c r="C55" s="39" t="s">
        <v>36</v>
      </c>
      <c r="D55" s="198" t="s">
        <v>94</v>
      </c>
      <c r="E55" s="198"/>
      <c r="F55" s="198"/>
      <c r="G55" s="46" t="s">
        <v>181</v>
      </c>
      <c r="H55" s="41" t="s">
        <v>137</v>
      </c>
      <c r="I55" s="45">
        <v>8910</v>
      </c>
      <c r="J55" s="49"/>
      <c r="K55" s="93" t="str">
        <f t="shared" si="0"/>
        <v/>
      </c>
      <c r="L55" s="3" t="s">
        <v>161</v>
      </c>
      <c r="M55" s="45">
        <v>8250</v>
      </c>
      <c r="N55" s="49"/>
      <c r="O55" s="63" t="str">
        <f t="shared" si="1"/>
        <v/>
      </c>
    </row>
    <row r="56" spans="1:15" s="2" customFormat="1" ht="12.5" x14ac:dyDescent="0.2">
      <c r="A56" s="240"/>
      <c r="B56" s="35" t="s">
        <v>57</v>
      </c>
      <c r="C56" s="39" t="s">
        <v>36</v>
      </c>
      <c r="D56" s="179" t="s">
        <v>22</v>
      </c>
      <c r="E56" s="180"/>
      <c r="F56" s="181"/>
      <c r="G56" s="101" t="s">
        <v>12</v>
      </c>
      <c r="H56" s="21" t="s">
        <v>138</v>
      </c>
      <c r="I56" s="6">
        <v>2860</v>
      </c>
      <c r="J56" s="49"/>
      <c r="K56" s="93" t="str">
        <f t="shared" si="0"/>
        <v/>
      </c>
      <c r="L56" s="3" t="s">
        <v>162</v>
      </c>
      <c r="M56" s="6">
        <v>3300</v>
      </c>
      <c r="N56" s="49"/>
      <c r="O56" s="63" t="str">
        <f t="shared" si="1"/>
        <v/>
      </c>
    </row>
    <row r="57" spans="1:15" s="2" customFormat="1" ht="12.5" x14ac:dyDescent="0.2">
      <c r="A57" s="240"/>
      <c r="B57" s="35" t="s">
        <v>58</v>
      </c>
      <c r="C57" s="39" t="s">
        <v>36</v>
      </c>
      <c r="D57" s="179" t="s">
        <v>23</v>
      </c>
      <c r="E57" s="180"/>
      <c r="F57" s="181"/>
      <c r="G57" s="101" t="s">
        <v>12</v>
      </c>
      <c r="H57" s="21" t="s">
        <v>139</v>
      </c>
      <c r="I57" s="6">
        <v>4730</v>
      </c>
      <c r="J57" s="49"/>
      <c r="K57" s="93" t="str">
        <f t="shared" si="0"/>
        <v/>
      </c>
      <c r="L57" s="3" t="s">
        <v>163</v>
      </c>
      <c r="M57" s="6">
        <v>4840</v>
      </c>
      <c r="N57" s="49"/>
      <c r="O57" s="63" t="str">
        <f t="shared" si="1"/>
        <v/>
      </c>
    </row>
    <row r="58" spans="1:15" s="2" customFormat="1" ht="12.5" x14ac:dyDescent="0.2">
      <c r="A58" s="240"/>
      <c r="B58" s="35" t="s">
        <v>102</v>
      </c>
      <c r="C58" s="54" t="s">
        <v>36</v>
      </c>
      <c r="D58" s="179" t="s">
        <v>103</v>
      </c>
      <c r="E58" s="180"/>
      <c r="F58" s="181"/>
      <c r="G58" s="101" t="s">
        <v>12</v>
      </c>
      <c r="H58" s="41" t="s">
        <v>140</v>
      </c>
      <c r="I58" s="45">
        <v>2640</v>
      </c>
      <c r="J58" s="49"/>
      <c r="K58" s="93" t="str">
        <f>IF(J58="","",I58*J58)</f>
        <v/>
      </c>
      <c r="L58" s="3" t="s">
        <v>164</v>
      </c>
      <c r="M58" s="45">
        <v>2750</v>
      </c>
      <c r="N58" s="49"/>
      <c r="O58" s="63" t="str">
        <f>IF(N58="","",M58*N58)</f>
        <v/>
      </c>
    </row>
    <row r="59" spans="1:15" s="2" customFormat="1" ht="12.5" x14ac:dyDescent="0.2">
      <c r="A59" s="240"/>
      <c r="B59" s="35" t="s">
        <v>101</v>
      </c>
      <c r="C59" s="39" t="s">
        <v>36</v>
      </c>
      <c r="D59" s="179" t="s">
        <v>24</v>
      </c>
      <c r="E59" s="180"/>
      <c r="F59" s="181"/>
      <c r="G59" s="101" t="s">
        <v>12</v>
      </c>
      <c r="H59" s="21" t="s">
        <v>141</v>
      </c>
      <c r="I59" s="6">
        <v>2090</v>
      </c>
      <c r="J59" s="49"/>
      <c r="K59" s="93" t="str">
        <f>IF(J59="","",I59*J59)</f>
        <v/>
      </c>
      <c r="L59" s="3" t="s">
        <v>165</v>
      </c>
      <c r="M59" s="6">
        <v>2090</v>
      </c>
      <c r="N59" s="49"/>
      <c r="O59" s="63" t="str">
        <f t="shared" si="1"/>
        <v/>
      </c>
    </row>
    <row r="60" spans="1:15" s="2" customFormat="1" ht="12.5" x14ac:dyDescent="0.2">
      <c r="A60" s="240"/>
      <c r="B60" s="32" t="s">
        <v>59</v>
      </c>
      <c r="C60" s="36" t="s">
        <v>36</v>
      </c>
      <c r="D60" s="182" t="s">
        <v>25</v>
      </c>
      <c r="E60" s="183"/>
      <c r="F60" s="184"/>
      <c r="G60" s="194" t="s">
        <v>181</v>
      </c>
      <c r="H60" s="176" t="s">
        <v>142</v>
      </c>
      <c r="I60" s="164">
        <v>4730</v>
      </c>
      <c r="J60" s="167"/>
      <c r="K60" s="170" t="str">
        <f>IF(J60="","",I60*J60)</f>
        <v/>
      </c>
      <c r="L60" s="173" t="s">
        <v>166</v>
      </c>
      <c r="M60" s="164">
        <v>5060</v>
      </c>
      <c r="N60" s="167"/>
      <c r="O60" s="170" t="str">
        <f>IF(N60="","",M60*N60)</f>
        <v/>
      </c>
    </row>
    <row r="61" spans="1:15" s="2" customFormat="1" ht="12.5" x14ac:dyDescent="0.2">
      <c r="A61" s="240"/>
      <c r="B61" s="34" t="s">
        <v>60</v>
      </c>
      <c r="C61" s="38" t="s">
        <v>36</v>
      </c>
      <c r="D61" s="185" t="s">
        <v>26</v>
      </c>
      <c r="E61" s="186"/>
      <c r="F61" s="187"/>
      <c r="G61" s="196"/>
      <c r="H61" s="191"/>
      <c r="I61" s="165"/>
      <c r="J61" s="168"/>
      <c r="K61" s="171"/>
      <c r="L61" s="174"/>
      <c r="M61" s="165"/>
      <c r="N61" s="168"/>
      <c r="O61" s="171"/>
    </row>
    <row r="62" spans="1:15" s="2" customFormat="1" ht="12.5" x14ac:dyDescent="0.2">
      <c r="A62" s="240"/>
      <c r="B62" s="33" t="s">
        <v>61</v>
      </c>
      <c r="C62" s="37" t="s">
        <v>36</v>
      </c>
      <c r="D62" s="188" t="s">
        <v>27</v>
      </c>
      <c r="E62" s="189"/>
      <c r="F62" s="190"/>
      <c r="G62" s="195"/>
      <c r="H62" s="177"/>
      <c r="I62" s="166"/>
      <c r="J62" s="169"/>
      <c r="K62" s="172"/>
      <c r="L62" s="175"/>
      <c r="M62" s="166"/>
      <c r="N62" s="169"/>
      <c r="O62" s="172"/>
    </row>
    <row r="63" spans="1:15" s="2" customFormat="1" ht="12.5" x14ac:dyDescent="0.2">
      <c r="A63" s="240"/>
      <c r="B63" s="32" t="s">
        <v>62</v>
      </c>
      <c r="C63" s="36" t="s">
        <v>36</v>
      </c>
      <c r="D63" s="182" t="s">
        <v>28</v>
      </c>
      <c r="E63" s="183"/>
      <c r="F63" s="184"/>
      <c r="G63" s="194" t="s">
        <v>181</v>
      </c>
      <c r="H63" s="176" t="s">
        <v>143</v>
      </c>
      <c r="I63" s="164">
        <v>5830</v>
      </c>
      <c r="J63" s="167"/>
      <c r="K63" s="170" t="str">
        <f>IF(J63="","",I63*J63)</f>
        <v/>
      </c>
      <c r="L63" s="173" t="s">
        <v>167</v>
      </c>
      <c r="M63" s="164">
        <v>6050</v>
      </c>
      <c r="N63" s="167"/>
      <c r="O63" s="178" t="str">
        <f>IF(N63="","",M63*N63)</f>
        <v/>
      </c>
    </row>
    <row r="64" spans="1:15" s="2" customFormat="1" ht="12.5" x14ac:dyDescent="0.2">
      <c r="A64" s="240"/>
      <c r="B64" s="33" t="s">
        <v>63</v>
      </c>
      <c r="C64" s="37" t="s">
        <v>36</v>
      </c>
      <c r="D64" s="188" t="s">
        <v>29</v>
      </c>
      <c r="E64" s="189"/>
      <c r="F64" s="190"/>
      <c r="G64" s="195"/>
      <c r="H64" s="177"/>
      <c r="I64" s="166"/>
      <c r="J64" s="169"/>
      <c r="K64" s="172"/>
      <c r="L64" s="175"/>
      <c r="M64" s="166"/>
      <c r="N64" s="169"/>
      <c r="O64" s="178"/>
    </row>
    <row r="65" spans="1:15" s="2" customFormat="1" ht="12.5" x14ac:dyDescent="0.2">
      <c r="A65" s="240"/>
      <c r="B65" s="32" t="s">
        <v>64</v>
      </c>
      <c r="C65" s="36" t="s">
        <v>36</v>
      </c>
      <c r="D65" s="182" t="s">
        <v>108</v>
      </c>
      <c r="E65" s="183"/>
      <c r="F65" s="184"/>
      <c r="G65" s="194" t="s">
        <v>181</v>
      </c>
      <c r="H65" s="176" t="s">
        <v>144</v>
      </c>
      <c r="I65" s="164">
        <v>6380</v>
      </c>
      <c r="J65" s="167"/>
      <c r="K65" s="170" t="str">
        <f>IF(J65="","",I65*J65)</f>
        <v/>
      </c>
      <c r="L65" s="173" t="s">
        <v>168</v>
      </c>
      <c r="M65" s="164">
        <v>6930</v>
      </c>
      <c r="N65" s="167"/>
      <c r="O65" s="178" t="str">
        <f>IF(N65="","",M65*N65)</f>
        <v/>
      </c>
    </row>
    <row r="66" spans="1:15" s="2" customFormat="1" ht="12.5" x14ac:dyDescent="0.2">
      <c r="A66" s="240"/>
      <c r="B66" s="34" t="s">
        <v>65</v>
      </c>
      <c r="C66" s="38" t="s">
        <v>36</v>
      </c>
      <c r="D66" s="185" t="s">
        <v>30</v>
      </c>
      <c r="E66" s="186"/>
      <c r="F66" s="187"/>
      <c r="G66" s="196"/>
      <c r="H66" s="191"/>
      <c r="I66" s="165"/>
      <c r="J66" s="168"/>
      <c r="K66" s="171"/>
      <c r="L66" s="174"/>
      <c r="M66" s="165"/>
      <c r="N66" s="168"/>
      <c r="O66" s="178"/>
    </row>
    <row r="67" spans="1:15" s="2" customFormat="1" ht="12.5" x14ac:dyDescent="0.2">
      <c r="A67" s="240"/>
      <c r="B67" s="34" t="s">
        <v>66</v>
      </c>
      <c r="C67" s="38" t="s">
        <v>36</v>
      </c>
      <c r="D67" s="185" t="s">
        <v>31</v>
      </c>
      <c r="E67" s="186"/>
      <c r="F67" s="187"/>
      <c r="G67" s="196"/>
      <c r="H67" s="191"/>
      <c r="I67" s="165"/>
      <c r="J67" s="168"/>
      <c r="K67" s="171"/>
      <c r="L67" s="174"/>
      <c r="M67" s="165"/>
      <c r="N67" s="168"/>
      <c r="O67" s="178"/>
    </row>
    <row r="68" spans="1:15" s="2" customFormat="1" ht="12.5" x14ac:dyDescent="0.2">
      <c r="A68" s="240"/>
      <c r="B68" s="34" t="s">
        <v>67</v>
      </c>
      <c r="C68" s="38" t="s">
        <v>36</v>
      </c>
      <c r="D68" s="197" t="s">
        <v>34</v>
      </c>
      <c r="E68" s="197"/>
      <c r="F68" s="197"/>
      <c r="G68" s="196"/>
      <c r="H68" s="191"/>
      <c r="I68" s="165"/>
      <c r="J68" s="168"/>
      <c r="K68" s="171"/>
      <c r="L68" s="174"/>
      <c r="M68" s="165"/>
      <c r="N68" s="168"/>
      <c r="O68" s="178"/>
    </row>
    <row r="69" spans="1:15" s="2" customFormat="1" ht="12.5" x14ac:dyDescent="0.2">
      <c r="A69" s="240"/>
      <c r="B69" s="34" t="s">
        <v>68</v>
      </c>
      <c r="C69" s="38" t="s">
        <v>36</v>
      </c>
      <c r="D69" s="185" t="s">
        <v>32</v>
      </c>
      <c r="E69" s="186"/>
      <c r="F69" s="187"/>
      <c r="G69" s="196"/>
      <c r="H69" s="191"/>
      <c r="I69" s="165"/>
      <c r="J69" s="168"/>
      <c r="K69" s="171"/>
      <c r="L69" s="174"/>
      <c r="M69" s="165"/>
      <c r="N69" s="168"/>
      <c r="O69" s="178"/>
    </row>
    <row r="70" spans="1:15" s="2" customFormat="1" ht="12.5" x14ac:dyDescent="0.2">
      <c r="A70" s="240"/>
      <c r="B70" s="33" t="s">
        <v>69</v>
      </c>
      <c r="C70" s="37" t="s">
        <v>36</v>
      </c>
      <c r="D70" s="188" t="s">
        <v>33</v>
      </c>
      <c r="E70" s="189"/>
      <c r="F70" s="190"/>
      <c r="G70" s="195"/>
      <c r="H70" s="177"/>
      <c r="I70" s="166"/>
      <c r="J70" s="169"/>
      <c r="K70" s="172"/>
      <c r="L70" s="175"/>
      <c r="M70" s="166"/>
      <c r="N70" s="169"/>
      <c r="O70" s="178"/>
    </row>
    <row r="71" spans="1:15" s="2" customFormat="1" ht="12.5" x14ac:dyDescent="0.2">
      <c r="A71" s="241"/>
      <c r="B71" s="35" t="s">
        <v>70</v>
      </c>
      <c r="C71" s="39" t="s">
        <v>36</v>
      </c>
      <c r="D71" s="179" t="s">
        <v>35</v>
      </c>
      <c r="E71" s="180"/>
      <c r="F71" s="181"/>
      <c r="G71" s="101" t="s">
        <v>12</v>
      </c>
      <c r="H71" s="21" t="s">
        <v>145</v>
      </c>
      <c r="I71" s="6">
        <v>2970</v>
      </c>
      <c r="J71" s="49"/>
      <c r="K71" s="93" t="str">
        <f>IF(J71="","",I71*J71)</f>
        <v/>
      </c>
      <c r="L71" s="3" t="s">
        <v>169</v>
      </c>
      <c r="M71" s="6">
        <v>2970</v>
      </c>
      <c r="N71" s="49"/>
      <c r="O71" s="63" t="str">
        <f>IF(N71="","",M71*N71)</f>
        <v/>
      </c>
    </row>
    <row r="72" spans="1:15" s="2" customFormat="1" ht="57" customHeight="1" x14ac:dyDescent="0.2">
      <c r="A72" s="115" t="s">
        <v>37</v>
      </c>
      <c r="B72" s="117"/>
      <c r="C72" s="117"/>
      <c r="D72" s="117"/>
      <c r="E72" s="117"/>
      <c r="F72" s="117"/>
      <c r="G72" s="101" t="s">
        <v>12</v>
      </c>
      <c r="H72" s="21" t="s">
        <v>146</v>
      </c>
      <c r="I72" s="6">
        <v>6160</v>
      </c>
      <c r="J72" s="49"/>
      <c r="K72" s="93" t="str">
        <f>IF(J72="","",I72*J72)</f>
        <v/>
      </c>
      <c r="L72" s="3" t="s">
        <v>170</v>
      </c>
      <c r="M72" s="6">
        <v>3520</v>
      </c>
      <c r="N72" s="49"/>
      <c r="O72" s="63" t="str">
        <f t="shared" ref="O72:O76" si="2">IF(N72="","",M72*N72)</f>
        <v/>
      </c>
    </row>
    <row r="73" spans="1:15" s="2" customFormat="1" ht="12.5" x14ac:dyDescent="0.2">
      <c r="A73" s="115" t="s">
        <v>106</v>
      </c>
      <c r="B73" s="117"/>
      <c r="C73" s="117"/>
      <c r="D73" s="117"/>
      <c r="E73" s="117"/>
      <c r="F73" s="117"/>
      <c r="G73" s="101" t="s">
        <v>12</v>
      </c>
      <c r="H73" s="41" t="s">
        <v>147</v>
      </c>
      <c r="I73" s="45">
        <v>1650</v>
      </c>
      <c r="J73" s="49"/>
      <c r="K73" s="93" t="str">
        <f>IF(J73="","",I73*J73)</f>
        <v/>
      </c>
      <c r="L73" s="3" t="s">
        <v>171</v>
      </c>
      <c r="M73" s="45">
        <v>1650</v>
      </c>
      <c r="N73" s="49"/>
      <c r="O73" s="63" t="str">
        <f>IF(N73="","",M73*N73)</f>
        <v/>
      </c>
    </row>
    <row r="74" spans="1:15" s="2" customFormat="1" ht="35.25" customHeight="1" x14ac:dyDescent="0.2">
      <c r="A74" s="115" t="s">
        <v>38</v>
      </c>
      <c r="B74" s="116"/>
      <c r="C74" s="116"/>
      <c r="D74" s="116"/>
      <c r="E74" s="116"/>
      <c r="F74" s="61" t="s">
        <v>118</v>
      </c>
      <c r="G74" s="101" t="s">
        <v>12</v>
      </c>
      <c r="H74" s="21" t="s">
        <v>148</v>
      </c>
      <c r="I74" s="6">
        <v>2860</v>
      </c>
      <c r="J74" s="49"/>
      <c r="K74" s="93" t="str">
        <f t="shared" ref="K74:K76" si="3">IF(J74="","",I74*J74)</f>
        <v/>
      </c>
      <c r="L74" s="3" t="s">
        <v>172</v>
      </c>
      <c r="M74" s="6">
        <v>3300</v>
      </c>
      <c r="N74" s="49"/>
      <c r="O74" s="63" t="str">
        <f t="shared" si="2"/>
        <v/>
      </c>
    </row>
    <row r="75" spans="1:15" s="2" customFormat="1" ht="67.5" customHeight="1" x14ac:dyDescent="0.2">
      <c r="A75" s="115" t="s">
        <v>113</v>
      </c>
      <c r="B75" s="117"/>
      <c r="C75" s="117"/>
      <c r="D75" s="117"/>
      <c r="E75" s="117"/>
      <c r="F75" s="117"/>
      <c r="G75" s="101" t="s">
        <v>12</v>
      </c>
      <c r="H75" s="21" t="s">
        <v>149</v>
      </c>
      <c r="I75" s="6">
        <v>2640</v>
      </c>
      <c r="J75" s="49"/>
      <c r="K75" s="93" t="str">
        <f t="shared" si="3"/>
        <v/>
      </c>
      <c r="L75" s="3" t="s">
        <v>173</v>
      </c>
      <c r="M75" s="6">
        <v>2750</v>
      </c>
      <c r="N75" s="49"/>
      <c r="O75" s="63" t="str">
        <f t="shared" si="2"/>
        <v/>
      </c>
    </row>
    <row r="76" spans="1:15" s="2" customFormat="1" ht="12.5" x14ac:dyDescent="0.2">
      <c r="A76" s="115" t="s">
        <v>39</v>
      </c>
      <c r="B76" s="117"/>
      <c r="C76" s="117"/>
      <c r="D76" s="117"/>
      <c r="E76" s="117"/>
      <c r="F76" s="117"/>
      <c r="G76" s="101" t="s">
        <v>12</v>
      </c>
      <c r="H76" s="21" t="s">
        <v>150</v>
      </c>
      <c r="I76" s="6">
        <v>4290</v>
      </c>
      <c r="J76" s="49"/>
      <c r="K76" s="93" t="str">
        <f t="shared" si="3"/>
        <v/>
      </c>
      <c r="L76" s="3" t="s">
        <v>174</v>
      </c>
      <c r="M76" s="6">
        <v>5500</v>
      </c>
      <c r="N76" s="49"/>
      <c r="O76" s="63" t="str">
        <f t="shared" si="2"/>
        <v/>
      </c>
    </row>
    <row r="77" spans="1:15" s="2" customFormat="1" ht="12.5" x14ac:dyDescent="0.2">
      <c r="A77" s="154" t="s">
        <v>41</v>
      </c>
      <c r="B77" s="155"/>
      <c r="C77" s="155"/>
      <c r="D77" s="155"/>
      <c r="E77" s="155"/>
      <c r="F77" s="155"/>
      <c r="G77" s="101" t="s">
        <v>12</v>
      </c>
      <c r="H77" s="4"/>
      <c r="I77" s="7"/>
      <c r="J77" s="50"/>
      <c r="K77" s="53"/>
      <c r="L77" s="3" t="s">
        <v>175</v>
      </c>
      <c r="M77" s="6">
        <v>10010</v>
      </c>
      <c r="N77" s="49"/>
      <c r="O77" s="63" t="str">
        <f t="shared" ref="O77:O84" si="4">IF(N77="","",M77*N77)</f>
        <v/>
      </c>
    </row>
    <row r="78" spans="1:15" s="2" customFormat="1" ht="12.5" x14ac:dyDescent="0.2">
      <c r="A78" s="156" t="s">
        <v>92</v>
      </c>
      <c r="B78" s="155"/>
      <c r="C78" s="155"/>
      <c r="D78" s="155"/>
      <c r="E78" s="155"/>
      <c r="F78" s="155"/>
      <c r="G78" s="101" t="s">
        <v>12</v>
      </c>
      <c r="H78" s="4"/>
      <c r="I78" s="7"/>
      <c r="J78" s="50"/>
      <c r="K78" s="53"/>
      <c r="L78" s="3" t="s">
        <v>176</v>
      </c>
      <c r="M78" s="6">
        <v>9570</v>
      </c>
      <c r="N78" s="49"/>
      <c r="O78" s="63" t="str">
        <f t="shared" ref="O78" si="5">IF(N78="","",M78*N78)</f>
        <v/>
      </c>
    </row>
    <row r="79" spans="1:15" s="2" customFormat="1" ht="12.75" customHeight="1" x14ac:dyDescent="0.2">
      <c r="A79" s="115" t="s">
        <v>42</v>
      </c>
      <c r="B79" s="116"/>
      <c r="C79" s="116"/>
      <c r="D79" s="116"/>
      <c r="E79" s="116"/>
      <c r="F79" s="116"/>
      <c r="G79" s="101" t="s">
        <v>12</v>
      </c>
      <c r="H79" s="21" t="s">
        <v>151</v>
      </c>
      <c r="I79" s="6">
        <v>2530</v>
      </c>
      <c r="J79" s="49"/>
      <c r="K79" s="93" t="str">
        <f>IF(J79="","",I79*J79)</f>
        <v/>
      </c>
      <c r="L79" s="3" t="s">
        <v>177</v>
      </c>
      <c r="M79" s="6">
        <v>3850</v>
      </c>
      <c r="N79" s="49"/>
      <c r="O79" s="63" t="str">
        <f t="shared" si="4"/>
        <v/>
      </c>
    </row>
    <row r="80" spans="1:15" s="2" customFormat="1" ht="12.75" customHeight="1" x14ac:dyDescent="0.2">
      <c r="A80" s="118" t="s">
        <v>107</v>
      </c>
      <c r="B80" s="119"/>
      <c r="C80" s="119"/>
      <c r="D80" s="119"/>
      <c r="E80" s="119"/>
      <c r="F80" s="119"/>
      <c r="G80" s="101" t="s">
        <v>12</v>
      </c>
      <c r="H80" s="21" t="s">
        <v>152</v>
      </c>
      <c r="I80" s="6">
        <v>1100</v>
      </c>
      <c r="J80" s="49"/>
      <c r="K80" s="93" t="str">
        <f t="shared" ref="K80:K83" si="6">IF(J80="","",I80*J80)</f>
        <v/>
      </c>
      <c r="L80" s="3" t="s">
        <v>178</v>
      </c>
      <c r="M80" s="6">
        <v>1210</v>
      </c>
      <c r="N80" s="49"/>
      <c r="O80" s="63" t="str">
        <f t="shared" si="4"/>
        <v/>
      </c>
    </row>
    <row r="81" spans="1:16" s="2" customFormat="1" ht="12.5" x14ac:dyDescent="0.2">
      <c r="A81" s="115" t="s">
        <v>43</v>
      </c>
      <c r="B81" s="117"/>
      <c r="C81" s="117"/>
      <c r="D81" s="117"/>
      <c r="E81" s="117"/>
      <c r="F81" s="117"/>
      <c r="G81" s="5"/>
      <c r="H81" s="21" t="s">
        <v>104</v>
      </c>
      <c r="I81" s="6">
        <v>2200</v>
      </c>
      <c r="J81" s="49"/>
      <c r="K81" s="93" t="str">
        <f t="shared" si="6"/>
        <v/>
      </c>
      <c r="L81" s="3" t="s">
        <v>98</v>
      </c>
      <c r="M81" s="6">
        <v>1980</v>
      </c>
      <c r="N81" s="49"/>
      <c r="O81" s="63" t="str">
        <f t="shared" si="4"/>
        <v/>
      </c>
    </row>
    <row r="82" spans="1:16" s="2" customFormat="1" ht="21.75" customHeight="1" x14ac:dyDescent="0.2">
      <c r="A82" s="115" t="s">
        <v>114</v>
      </c>
      <c r="B82" s="116"/>
      <c r="C82" s="116"/>
      <c r="D82" s="116"/>
      <c r="E82" s="116"/>
      <c r="F82" s="116"/>
      <c r="G82" s="101" t="s">
        <v>12</v>
      </c>
      <c r="H82" s="21" t="s">
        <v>153</v>
      </c>
      <c r="I82" s="6">
        <v>2200</v>
      </c>
      <c r="J82" s="49"/>
      <c r="K82" s="93" t="str">
        <f t="shared" si="6"/>
        <v/>
      </c>
      <c r="L82" s="3" t="s">
        <v>179</v>
      </c>
      <c r="M82" s="6">
        <v>2750</v>
      </c>
      <c r="N82" s="49"/>
      <c r="O82" s="63" t="str">
        <f t="shared" si="4"/>
        <v/>
      </c>
    </row>
    <row r="83" spans="1:16" s="2" customFormat="1" ht="13" thickBot="1" x14ac:dyDescent="0.25">
      <c r="A83" s="115" t="s">
        <v>44</v>
      </c>
      <c r="B83" s="117"/>
      <c r="C83" s="117"/>
      <c r="D83" s="117"/>
      <c r="E83" s="117"/>
      <c r="F83" s="117"/>
      <c r="G83" s="112" t="s">
        <v>12</v>
      </c>
      <c r="H83" s="41" t="s">
        <v>154</v>
      </c>
      <c r="I83" s="6">
        <v>3190</v>
      </c>
      <c r="J83" s="49"/>
      <c r="K83" s="93" t="str">
        <f t="shared" si="6"/>
        <v/>
      </c>
      <c r="L83" s="3" t="s">
        <v>180</v>
      </c>
      <c r="M83" s="6">
        <v>4840</v>
      </c>
      <c r="N83" s="49"/>
      <c r="O83" s="63" t="str">
        <f t="shared" si="4"/>
        <v/>
      </c>
    </row>
    <row r="84" spans="1:16" s="2" customFormat="1" ht="14" customHeight="1" x14ac:dyDescent="0.2">
      <c r="A84" s="120" t="s">
        <v>183</v>
      </c>
      <c r="B84" s="121"/>
      <c r="C84" s="121"/>
      <c r="D84" s="121"/>
      <c r="E84" s="121"/>
      <c r="F84" s="121"/>
      <c r="G84" s="111" t="s">
        <v>12</v>
      </c>
      <c r="H84" s="77"/>
      <c r="I84" s="78"/>
      <c r="J84" s="79"/>
      <c r="K84" s="80"/>
      <c r="L84" s="68" t="s">
        <v>125</v>
      </c>
      <c r="M84" s="65">
        <v>13200</v>
      </c>
      <c r="N84" s="66"/>
      <c r="O84" s="67" t="str">
        <f t="shared" si="4"/>
        <v/>
      </c>
    </row>
    <row r="85" spans="1:16" s="2" customFormat="1" ht="14.25" customHeight="1" x14ac:dyDescent="0.2">
      <c r="A85" s="113" t="s">
        <v>127</v>
      </c>
      <c r="B85" s="114"/>
      <c r="C85" s="114"/>
      <c r="D85" s="114"/>
      <c r="E85" s="114"/>
      <c r="F85" s="114"/>
      <c r="G85" s="71" t="s">
        <v>12</v>
      </c>
      <c r="H85" s="72" t="s">
        <v>45</v>
      </c>
      <c r="I85" s="76">
        <v>10890</v>
      </c>
      <c r="J85" s="87"/>
      <c r="K85" s="88" t="str">
        <f>IF(J85="","",I85*J85)</f>
        <v/>
      </c>
      <c r="L85" s="75" t="s">
        <v>46</v>
      </c>
      <c r="M85" s="76">
        <v>10890</v>
      </c>
      <c r="N85" s="73"/>
      <c r="O85" s="74" t="str">
        <f>IF(N85="","",M85*N85)</f>
        <v/>
      </c>
    </row>
    <row r="86" spans="1:16" s="2" customFormat="1" ht="14.25" customHeight="1" x14ac:dyDescent="0.2">
      <c r="A86" s="113" t="s">
        <v>128</v>
      </c>
      <c r="B86" s="114"/>
      <c r="C86" s="114"/>
      <c r="D86" s="114"/>
      <c r="E86" s="114"/>
      <c r="F86" s="114"/>
      <c r="G86" s="83"/>
      <c r="H86" s="84" t="s">
        <v>45</v>
      </c>
      <c r="I86" s="92">
        <v>10890</v>
      </c>
      <c r="J86" s="87"/>
      <c r="K86" s="88" t="str">
        <f>IF(J86="","",I86*J86)</f>
        <v/>
      </c>
      <c r="L86" s="91" t="s">
        <v>46</v>
      </c>
      <c r="M86" s="92">
        <v>10890</v>
      </c>
      <c r="N86" s="87"/>
      <c r="O86" s="88" t="str">
        <f>IF(N86="","",M86*N86)</f>
        <v/>
      </c>
    </row>
    <row r="87" spans="1:16" s="2" customFormat="1" ht="14.25" customHeight="1" x14ac:dyDescent="0.2">
      <c r="A87" s="97" t="s">
        <v>124</v>
      </c>
      <c r="B87" s="98"/>
      <c r="C87" s="98"/>
      <c r="D87" s="98"/>
      <c r="E87" s="98"/>
      <c r="F87" s="98"/>
      <c r="G87" s="83"/>
      <c r="H87" s="85" t="s">
        <v>45</v>
      </c>
      <c r="I87" s="64">
        <v>10890</v>
      </c>
      <c r="J87" s="86"/>
      <c r="K87" s="89" t="str">
        <f>IF(J87="","",I87*J87)</f>
        <v/>
      </c>
      <c r="L87" s="90" t="s">
        <v>46</v>
      </c>
      <c r="M87" s="64">
        <v>10890</v>
      </c>
      <c r="N87" s="86"/>
      <c r="O87" s="89" t="str">
        <f>IF(N87="","",M87*N87)</f>
        <v/>
      </c>
    </row>
    <row r="88" spans="1:16" s="2" customFormat="1" ht="14.25" customHeight="1" x14ac:dyDescent="0.2">
      <c r="A88" s="95" t="s">
        <v>121</v>
      </c>
      <c r="B88" s="96"/>
      <c r="C88" s="96"/>
      <c r="D88" s="96"/>
      <c r="E88" s="96"/>
      <c r="F88" s="96"/>
      <c r="G88" s="59"/>
      <c r="H88" s="41" t="s">
        <v>45</v>
      </c>
      <c r="I88" s="6">
        <v>10890</v>
      </c>
      <c r="J88" s="49"/>
      <c r="K88" s="93" t="str">
        <f>IF(J88="","",I88*J88)</f>
        <v/>
      </c>
      <c r="L88" s="3" t="s">
        <v>46</v>
      </c>
      <c r="M88" s="6">
        <v>10890</v>
      </c>
      <c r="N88" s="49"/>
      <c r="O88" s="93" t="str">
        <f>IF(N88="","",M88*N88)</f>
        <v/>
      </c>
    </row>
    <row r="89" spans="1:16" s="2" customFormat="1" ht="14.25" customHeight="1" thickBot="1" x14ac:dyDescent="0.25">
      <c r="A89" s="94" t="s">
        <v>120</v>
      </c>
      <c r="B89" s="82"/>
      <c r="C89" s="82"/>
      <c r="D89" s="82"/>
      <c r="E89" s="82"/>
      <c r="F89" s="82"/>
      <c r="G89" s="83"/>
      <c r="H89" s="84" t="s">
        <v>45</v>
      </c>
      <c r="I89" s="92">
        <v>10890</v>
      </c>
      <c r="J89" s="69"/>
      <c r="K89" s="70" t="str">
        <f>IF(J89="","",I89*J89)</f>
        <v/>
      </c>
      <c r="L89" s="99" t="s">
        <v>46</v>
      </c>
      <c r="M89" s="100">
        <v>10890</v>
      </c>
      <c r="N89" s="87"/>
      <c r="O89" s="88" t="str">
        <f>IF(N89="","",M89*N89)</f>
        <v/>
      </c>
    </row>
    <row r="90" spans="1:16" s="2" customFormat="1" ht="14" customHeight="1" thickTop="1" thickBot="1" x14ac:dyDescent="0.25">
      <c r="A90" s="157" t="s">
        <v>182</v>
      </c>
      <c r="B90" s="158"/>
      <c r="C90" s="158"/>
      <c r="D90" s="158"/>
      <c r="E90" s="158"/>
      <c r="F90" s="158"/>
      <c r="G90" s="158"/>
      <c r="H90" s="43"/>
      <c r="I90" s="43"/>
      <c r="J90" s="44"/>
      <c r="K90" s="62"/>
      <c r="L90" s="126" t="s">
        <v>48</v>
      </c>
      <c r="M90" s="127"/>
      <c r="N90" s="122" t="str">
        <f>IF(P90=0,"",SUM(J43:J89)+SUM(N43:N89))</f>
        <v/>
      </c>
      <c r="O90" s="123"/>
      <c r="P90" s="40">
        <f>SUM(J43:J89)+SUM(N43:N89)</f>
        <v>0</v>
      </c>
    </row>
    <row r="91" spans="1:16" s="2" customFormat="1" ht="15" customHeight="1" thickTop="1" thickBot="1" x14ac:dyDescent="0.25">
      <c r="A91" s="159"/>
      <c r="B91" s="160"/>
      <c r="C91" s="160"/>
      <c r="D91" s="160"/>
      <c r="E91" s="160"/>
      <c r="F91" s="160"/>
      <c r="G91" s="160"/>
      <c r="H91" s="81"/>
      <c r="I91" s="42"/>
      <c r="J91" s="42"/>
      <c r="K91" s="44"/>
      <c r="L91" s="128" t="s">
        <v>90</v>
      </c>
      <c r="M91" s="129"/>
      <c r="N91" s="124" t="str">
        <f>IF(P91=0,"",SUM(K43:K89)+SUM(O43:O89))</f>
        <v/>
      </c>
      <c r="O91" s="125"/>
      <c r="P91" s="40">
        <f>SUM(K43:K89)+SUM(O43:O89)</f>
        <v>0</v>
      </c>
    </row>
    <row r="92" spans="1:16" ht="14.5" thickTop="1" x14ac:dyDescent="0.2"/>
  </sheetData>
  <sheetProtection sheet="1" selectLockedCells="1"/>
  <mergeCells count="130">
    <mergeCell ref="A45:A71"/>
    <mergeCell ref="L41:O41"/>
    <mergeCell ref="H17:I17"/>
    <mergeCell ref="L12:O12"/>
    <mergeCell ref="A21:O21"/>
    <mergeCell ref="A22:O22"/>
    <mergeCell ref="A41:G42"/>
    <mergeCell ref="A43:F43"/>
    <mergeCell ref="H41:K41"/>
    <mergeCell ref="A44:F44"/>
    <mergeCell ref="A17:C17"/>
    <mergeCell ref="A18:C18"/>
    <mergeCell ref="D14:O14"/>
    <mergeCell ref="H16:I16"/>
    <mergeCell ref="D16:G16"/>
    <mergeCell ref="D15:O15"/>
    <mergeCell ref="M19:O19"/>
    <mergeCell ref="A19:D20"/>
    <mergeCell ref="E19:L20"/>
    <mergeCell ref="M20:O20"/>
    <mergeCell ref="J16:O16"/>
    <mergeCell ref="F25:M25"/>
    <mergeCell ref="D66:F66"/>
    <mergeCell ref="D67:F67"/>
    <mergeCell ref="D68:F68"/>
    <mergeCell ref="D69:F69"/>
    <mergeCell ref="D70:F70"/>
    <mergeCell ref="D55:F55"/>
    <mergeCell ref="D45:F45"/>
    <mergeCell ref="D46:F46"/>
    <mergeCell ref="D49:F49"/>
    <mergeCell ref="D50:F50"/>
    <mergeCell ref="D51:F51"/>
    <mergeCell ref="D63:F63"/>
    <mergeCell ref="D64:F64"/>
    <mergeCell ref="D65:F65"/>
    <mergeCell ref="D52:F52"/>
    <mergeCell ref="D53:F53"/>
    <mergeCell ref="D54:F54"/>
    <mergeCell ref="D56:F56"/>
    <mergeCell ref="D57:F57"/>
    <mergeCell ref="D59:F59"/>
    <mergeCell ref="D58:F58"/>
    <mergeCell ref="D47:F47"/>
    <mergeCell ref="D48:F48"/>
    <mergeCell ref="O65:O70"/>
    <mergeCell ref="G45:G46"/>
    <mergeCell ref="G49:G52"/>
    <mergeCell ref="G60:G62"/>
    <mergeCell ref="G63:G64"/>
    <mergeCell ref="G65:G70"/>
    <mergeCell ref="H45:H46"/>
    <mergeCell ref="H60:H62"/>
    <mergeCell ref="H65:H70"/>
    <mergeCell ref="D60:F60"/>
    <mergeCell ref="D61:F61"/>
    <mergeCell ref="D62:F62"/>
    <mergeCell ref="N60:N62"/>
    <mergeCell ref="O45:O46"/>
    <mergeCell ref="H49:H52"/>
    <mergeCell ref="I49:I52"/>
    <mergeCell ref="J49:J52"/>
    <mergeCell ref="K49:K52"/>
    <mergeCell ref="L49:L52"/>
    <mergeCell ref="M49:M52"/>
    <mergeCell ref="N49:N52"/>
    <mergeCell ref="O49:O52"/>
    <mergeCell ref="I45:I46"/>
    <mergeCell ref="J45:J46"/>
    <mergeCell ref="K45:K46"/>
    <mergeCell ref="L45:L46"/>
    <mergeCell ref="M45:M46"/>
    <mergeCell ref="N45:N46"/>
    <mergeCell ref="A72:F72"/>
    <mergeCell ref="G40:H40"/>
    <mergeCell ref="I40:O40"/>
    <mergeCell ref="I65:I70"/>
    <mergeCell ref="J65:J70"/>
    <mergeCell ref="K65:K70"/>
    <mergeCell ref="L65:L70"/>
    <mergeCell ref="M65:M70"/>
    <mergeCell ref="N65:N70"/>
    <mergeCell ref="O60:O62"/>
    <mergeCell ref="H63:H64"/>
    <mergeCell ref="I63:I64"/>
    <mergeCell ref="J63:J64"/>
    <mergeCell ref="K63:K64"/>
    <mergeCell ref="L63:L64"/>
    <mergeCell ref="M63:M64"/>
    <mergeCell ref="N63:N64"/>
    <mergeCell ref="O63:O64"/>
    <mergeCell ref="I60:I62"/>
    <mergeCell ref="J60:J62"/>
    <mergeCell ref="K60:K62"/>
    <mergeCell ref="L60:L62"/>
    <mergeCell ref="M60:M62"/>
    <mergeCell ref="D71:F71"/>
    <mergeCell ref="N90:O90"/>
    <mergeCell ref="N91:O91"/>
    <mergeCell ref="L90:M90"/>
    <mergeCell ref="L91:M91"/>
    <mergeCell ref="A3:O3"/>
    <mergeCell ref="A4:O4"/>
    <mergeCell ref="J37:K37"/>
    <mergeCell ref="L37:O37"/>
    <mergeCell ref="L36:O36"/>
    <mergeCell ref="A7:O7"/>
    <mergeCell ref="E13:O13"/>
    <mergeCell ref="A13:C14"/>
    <mergeCell ref="A15:C15"/>
    <mergeCell ref="A16:C16"/>
    <mergeCell ref="D17:G17"/>
    <mergeCell ref="J17:O17"/>
    <mergeCell ref="D18:O18"/>
    <mergeCell ref="A83:F83"/>
    <mergeCell ref="A76:F76"/>
    <mergeCell ref="A77:F77"/>
    <mergeCell ref="A81:F81"/>
    <mergeCell ref="A78:F78"/>
    <mergeCell ref="A90:G90"/>
    <mergeCell ref="A91:G91"/>
    <mergeCell ref="A85:F85"/>
    <mergeCell ref="A74:E74"/>
    <mergeCell ref="A82:F82"/>
    <mergeCell ref="A73:F73"/>
    <mergeCell ref="A80:F80"/>
    <mergeCell ref="A75:F75"/>
    <mergeCell ref="A86:F86"/>
    <mergeCell ref="A79:F79"/>
    <mergeCell ref="A84:F84"/>
  </mergeCells>
  <phoneticPr fontId="16"/>
  <hyperlinks>
    <hyperlink ref="F25" r:id="rId1" xr:uid="{00000000-0004-0000-0000-000000000000}"/>
    <hyperlink ref="F25:M25" r:id="rId2" display="https://www.classnk.or.jp/account/ja/Rules_Guidance/ssl/login_j.aspx" xr:uid="{00000000-0004-0000-0000-000001000000}"/>
  </hyperlinks>
  <pageMargins left="0.43307086614173229" right="0.19685039370078741" top="0.23622047244094491" bottom="0.23622047244094491" header="0.23622047244094491" footer="0.19685039370078741"/>
  <pageSetup paperSize="9" scale="89" fitToHeight="2" orientation="portrait" r:id="rId3"/>
  <rowBreaks count="1" manualBreakCount="1">
    <brk id="37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 altText="チェックボックス">
                <anchor>
                  <from>
                    <xdr:col>13</xdr:col>
                    <xdr:colOff>0</xdr:colOff>
                    <xdr:row>18</xdr:row>
                    <xdr:rowOff>457200</xdr:rowOff>
                  </from>
                  <to>
                    <xdr:col>13</xdr:col>
                    <xdr:colOff>260350</xdr:colOff>
                    <xdr:row>19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order_form_j</vt:lpstr>
      <vt:lpstr>order_form_j!Print_Area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2014-05-27T04:47:56Z</dcterms:created>
  <dcterms:modified xsi:type="dcterms:W3CDTF">2023-10-31T01:27:35Z</dcterms:modified>
</cp:coreProperties>
</file>